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2019097" sheetId="1" r:id="rId1"/>
  </sheets>
  <definedNames>
    <definedName name="_xlnm.Print_Area" localSheetId="0">'2019097'!$A$1:$Q$403</definedName>
  </definedNames>
  <calcPr calcId="145621"/>
</workbook>
</file>

<file path=xl/calcChain.xml><?xml version="1.0" encoding="utf-8"?>
<calcChain xmlns="http://schemas.openxmlformats.org/spreadsheetml/2006/main">
  <c r="P402" i="1" l="1"/>
  <c r="P401" i="1"/>
  <c r="P400" i="1"/>
  <c r="P397" i="1"/>
  <c r="P396" i="1"/>
  <c r="P395" i="1"/>
  <c r="P394" i="1"/>
  <c r="P393" i="1"/>
  <c r="P392" i="1"/>
  <c r="P391" i="1"/>
  <c r="P387" i="1"/>
  <c r="P386" i="1"/>
  <c r="P385" i="1"/>
  <c r="P384" i="1"/>
  <c r="P383" i="1"/>
  <c r="P379" i="1"/>
  <c r="P378" i="1"/>
  <c r="P377" i="1"/>
  <c r="P376" i="1"/>
  <c r="P375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4" i="1"/>
  <c r="P353" i="1"/>
  <c r="P352" i="1"/>
  <c r="P351" i="1"/>
  <c r="P350" i="1"/>
  <c r="P349" i="1"/>
  <c r="P348" i="1"/>
  <c r="P347" i="1"/>
  <c r="P346" i="1"/>
  <c r="P342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8" i="1"/>
  <c r="P317" i="1"/>
  <c r="P316" i="1"/>
  <c r="P315" i="1"/>
  <c r="P314" i="1"/>
  <c r="P310" i="1"/>
  <c r="P309" i="1"/>
  <c r="P308" i="1"/>
  <c r="P307" i="1"/>
  <c r="P306" i="1"/>
  <c r="P305" i="1"/>
  <c r="P304" i="1"/>
  <c r="P303" i="1"/>
  <c r="P302" i="1"/>
  <c r="P301" i="1"/>
  <c r="P300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198" i="1"/>
  <c r="P197" i="1"/>
  <c r="P196" i="1"/>
  <c r="P195" i="1"/>
  <c r="P194" i="1"/>
  <c r="P193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403" i="1" s="1"/>
</calcChain>
</file>

<file path=xl/comments1.xml><?xml version="1.0" encoding="utf-8"?>
<comments xmlns="http://schemas.openxmlformats.org/spreadsheetml/2006/main">
  <authors>
    <author>Administrator</author>
  </authors>
  <commentList>
    <comment ref="G3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5.090.0133宗申配</t>
        </r>
      </text>
    </comment>
    <comment ref="G3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20180605更改前5.020.0030</t>
        </r>
      </text>
    </comment>
  </commentList>
</comments>
</file>

<file path=xl/sharedStrings.xml><?xml version="1.0" encoding="utf-8"?>
<sst xmlns="http://schemas.openxmlformats.org/spreadsheetml/2006/main" count="2217" uniqueCount="1005">
  <si>
    <t>ZHEJINAG BOSUER MOTION APPARATUS CO.,LTD.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</si>
  <si>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</si>
  <si>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</si>
  <si>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</si>
  <si>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</si>
  <si>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color indexed="8"/>
        <rFont val="Arial"/>
        <family val="2"/>
        <charset val="204"/>
      </rPr>
      <t>4.(For BSE ref. only)</t>
    </r>
    <r>
      <rPr>
        <sz val="12"/>
        <color indexed="8"/>
        <rFont val="宋体"/>
        <charset val="134"/>
      </rPr>
      <t>本清单配件状态根据订单号：</t>
    </r>
    <r>
      <rPr>
        <sz val="12"/>
        <color indexed="8"/>
        <rFont val="Arial"/>
        <family val="2"/>
        <charset val="204"/>
      </rPr>
      <t>2019097</t>
    </r>
  </si>
  <si>
    <r>
      <rPr>
        <sz val="12"/>
        <color indexed="8"/>
        <rFont val="Arial"/>
        <family val="2"/>
        <charset val="204"/>
      </rPr>
      <t>5.</t>
    </r>
    <r>
      <rPr>
        <sz val="12"/>
        <color indexed="8"/>
        <rFont val="宋体"/>
        <charset val="134"/>
      </rPr>
      <t>更新日期：</t>
    </r>
    <r>
      <rPr>
        <sz val="12"/>
        <color indexed="8"/>
        <rFont val="Arial"/>
        <family val="2"/>
        <charset val="204"/>
      </rPr>
      <t>2019-9-20</t>
    </r>
  </si>
  <si>
    <t>DIAGRAM</t>
  </si>
  <si>
    <t>POS.</t>
  </si>
  <si>
    <t>ERP CODE</t>
  </si>
  <si>
    <t>CHINESE NAME</t>
  </si>
  <si>
    <t>SPECIFICATION</t>
  </si>
  <si>
    <t xml:space="preserve">ENGLISH NAME </t>
  </si>
  <si>
    <t>UNIT</t>
  </si>
  <si>
    <t>采购成本(元)</t>
  </si>
  <si>
    <t>QTY</t>
  </si>
  <si>
    <t xml:space="preserve">UNIT PRICE                (EX WORKS) </t>
  </si>
  <si>
    <t>ORDER QTY</t>
  </si>
  <si>
    <t>TOTAL AMOUNT</t>
  </si>
  <si>
    <t>REMARKS</t>
  </si>
  <si>
    <t>1</t>
  </si>
  <si>
    <t>L.250.011D</t>
  </si>
  <si>
    <t>普通款CB250CC发动机</t>
  </si>
  <si>
    <t>宗申 电脚国抛丸链条式 520x13T 边盖修圆 长轴 MOJO专用边盖填红含石棉 进JQ-38 电镀变BT-0E# 电镀启QD-17-2#  含圆插点火器</t>
  </si>
  <si>
    <t>engine CB250cc</t>
  </si>
  <si>
    <t>台</t>
  </si>
  <si>
    <t>1-1</t>
  </si>
  <si>
    <t>1.004.0300</t>
  </si>
  <si>
    <t>进气管</t>
  </si>
  <si>
    <t>BSE-J2(JQ-38) 抛丸(配PE)</t>
  </si>
  <si>
    <t>intake manifold</t>
  </si>
  <si>
    <t>个</t>
  </si>
  <si>
    <t>1-2</t>
  </si>
  <si>
    <t>1.137.0300</t>
  </si>
  <si>
    <t>发动机左后边盖</t>
  </si>
  <si>
    <t>宗申 CB150/250风冷修圆 抛丸</t>
  </si>
  <si>
    <t>engine sprocket cover</t>
  </si>
  <si>
    <t>1-3</t>
  </si>
  <si>
    <t>7.010.0050</t>
  </si>
  <si>
    <t>六角法兰面螺栓</t>
  </si>
  <si>
    <t>M6*30蓝白锌</t>
  </si>
  <si>
    <t>hexagon bolt with flange</t>
  </si>
  <si>
    <t>6*28</t>
  </si>
  <si>
    <t>1-4</t>
  </si>
  <si>
    <t>1.001.0230</t>
  </si>
  <si>
    <t>挂档杆</t>
  </si>
  <si>
    <t>T9电镀(BT-0E#)</t>
  </si>
  <si>
    <t>gear shifter</t>
  </si>
  <si>
    <t>根</t>
  </si>
  <si>
    <t>1-5</t>
  </si>
  <si>
    <t>1.002.0105</t>
  </si>
  <si>
    <t>启动杆</t>
  </si>
  <si>
    <t>宗申QD-17-2# 电镀</t>
  </si>
  <si>
    <t>kick start lever</t>
  </si>
  <si>
    <t>1-6</t>
  </si>
  <si>
    <t>1.137.0244</t>
  </si>
  <si>
    <t>发动机左前边盖</t>
  </si>
  <si>
    <t>宗申 CB250风冷 抛丸 MOJO专用 填红</t>
  </si>
  <si>
    <t>engine cover, left, front</t>
  </si>
  <si>
    <t>1-7</t>
  </si>
  <si>
    <t>1.137.0433</t>
  </si>
  <si>
    <t>发动机右大边盖</t>
  </si>
  <si>
    <t>engine cover assy, right</t>
  </si>
  <si>
    <t>2</t>
  </si>
  <si>
    <t>1.016.0271</t>
  </si>
  <si>
    <t>化油器接口</t>
  </si>
  <si>
    <t>BSE-J2</t>
  </si>
  <si>
    <t>connector of Carburetor</t>
  </si>
  <si>
    <t>3</t>
  </si>
  <si>
    <t>1.030.0082</t>
  </si>
  <si>
    <t>不锈钢抱箍</t>
  </si>
  <si>
    <t>Φ35-51 宽度10mm</t>
  </si>
  <si>
    <t>stainless hoop</t>
  </si>
  <si>
    <t>4</t>
  </si>
  <si>
    <t>1.016.0325</t>
  </si>
  <si>
    <t>化油器</t>
  </si>
  <si>
    <t>中源PE28-M5 螺丝刀怠速(手动风门)配YX250主125# 怠40#</t>
  </si>
  <si>
    <t>carburetor</t>
  </si>
  <si>
    <t>5</t>
  </si>
  <si>
    <t>7.010.0620</t>
  </si>
  <si>
    <t>M10*1.25*120蓝白锌</t>
  </si>
  <si>
    <t>6</t>
  </si>
  <si>
    <t>3.330.0230</t>
  </si>
  <si>
    <t>发动机后吊挂隔套</t>
  </si>
  <si>
    <t>Φ10*Φ20*10镀白锌</t>
  </si>
  <si>
    <t>spacer engine hanger rear</t>
  </si>
  <si>
    <t>7</t>
  </si>
  <si>
    <t>7.140.0030</t>
  </si>
  <si>
    <t>全金属六角法兰面锁紧螺母(GB6187)</t>
  </si>
  <si>
    <t>M10*1.25蓝白锌（自锁）</t>
  </si>
  <si>
    <t>hexagon lock nut with flange (GB6187)</t>
  </si>
  <si>
    <t>8</t>
  </si>
  <si>
    <t>7.010.0600</t>
  </si>
  <si>
    <t>M10*1.25*115蓝白锌</t>
  </si>
  <si>
    <t>9</t>
  </si>
  <si>
    <t>7.140.0020</t>
  </si>
  <si>
    <t>M8蓝白锌（自锁）</t>
  </si>
  <si>
    <t>10</t>
  </si>
  <si>
    <t>7.010.0250</t>
  </si>
  <si>
    <t>M8*95蓝白锌</t>
  </si>
  <si>
    <t>11</t>
  </si>
  <si>
    <t>3.530.0210</t>
  </si>
  <si>
    <t>吊片</t>
  </si>
  <si>
    <t>J2发动机前 黑色</t>
  </si>
  <si>
    <t>hanger part</t>
  </si>
  <si>
    <t>12</t>
  </si>
  <si>
    <t>7.010.0220</t>
  </si>
  <si>
    <t>M8*75蓝白锌</t>
  </si>
  <si>
    <t>13</t>
  </si>
  <si>
    <t>3.530.0140</t>
  </si>
  <si>
    <t>J2发动机上(短)黑色</t>
  </si>
  <si>
    <t>付</t>
  </si>
  <si>
    <t>14</t>
  </si>
  <si>
    <t>7.070.0140</t>
  </si>
  <si>
    <t>内六角圆柱头螺钉</t>
  </si>
  <si>
    <t>M8*16蓝白锌</t>
  </si>
  <si>
    <t>inner hexagon screw</t>
  </si>
  <si>
    <t>15</t>
  </si>
  <si>
    <t>7.220.0020</t>
  </si>
  <si>
    <t>弹簧垫圈</t>
  </si>
  <si>
    <t>Φ8 白锌</t>
  </si>
  <si>
    <t xml:space="preserve">spring washer </t>
  </si>
  <si>
    <t>16</t>
  </si>
  <si>
    <t>7.210.0080</t>
  </si>
  <si>
    <t>平垫圈</t>
  </si>
  <si>
    <t>Φ8*Φ16镀锌</t>
  </si>
  <si>
    <t>flat washer</t>
  </si>
  <si>
    <t xml:space="preserve">UNIT PRICE                (EX WORKS ) </t>
  </si>
  <si>
    <t>1.086.0453</t>
  </si>
  <si>
    <t>排气管</t>
  </si>
  <si>
    <t>J2不锈钢(自制)</t>
  </si>
  <si>
    <t>exhaust pipe</t>
  </si>
  <si>
    <t>1.087.0020</t>
  </si>
  <si>
    <t>排气管密封圈</t>
  </si>
  <si>
    <t>200CC无石棉</t>
  </si>
  <si>
    <t>exhaust seal ring</t>
  </si>
  <si>
    <t>1.084.0030</t>
  </si>
  <si>
    <t>固定片焊接组件</t>
  </si>
  <si>
    <t>BSE150排气筒 黑色</t>
  </si>
  <si>
    <t>wielding fixing bracket assy</t>
  </si>
  <si>
    <t>7.010.0120</t>
  </si>
  <si>
    <t>7.070.0090</t>
  </si>
  <si>
    <t>1.089.0100</t>
  </si>
  <si>
    <t>强力抱箍</t>
  </si>
  <si>
    <t>Φ32-Φ35(J2系列排气管用) 银色</t>
  </si>
  <si>
    <t>hoops</t>
  </si>
  <si>
    <t>7.190.0010</t>
  </si>
  <si>
    <t>卡片螺母</t>
  </si>
  <si>
    <t>M6 蓝白锌（522）</t>
  </si>
  <si>
    <t>clip nut</t>
  </si>
  <si>
    <t>1.088.0020</t>
  </si>
  <si>
    <t>排气管缓冲胶套</t>
  </si>
  <si>
    <t>J2(工字)</t>
  </si>
  <si>
    <t>exhaust pipe rubber cushion</t>
  </si>
  <si>
    <t>3.340.0350</t>
  </si>
  <si>
    <t>油箱隔套（PH10L）</t>
  </si>
  <si>
    <t>Φ22*Φ6.2-17-Φ9-15mm镀白锌（532）</t>
  </si>
  <si>
    <t>spacer, fuel tank, PH10L</t>
  </si>
  <si>
    <t>7.050.0030</t>
  </si>
  <si>
    <t>内六角大扁头螺钉</t>
  </si>
  <si>
    <t>M6*25蓝白锌</t>
  </si>
  <si>
    <t>inner hexagon flat screw</t>
  </si>
  <si>
    <t>1.089.0040</t>
  </si>
  <si>
    <t>D8筒专用Φ40-Φ43</t>
  </si>
  <si>
    <t>1.087.0065</t>
  </si>
  <si>
    <t>石墨垫φ32*φ41*30</t>
  </si>
  <si>
    <t>1.085.1070</t>
  </si>
  <si>
    <t>排气筒</t>
  </si>
  <si>
    <t>新款D8 银色(自制)</t>
  </si>
  <si>
    <t>muffler</t>
  </si>
  <si>
    <t>套</t>
  </si>
  <si>
    <t>7.010.0150</t>
  </si>
  <si>
    <t>M8*30蓝白锌</t>
  </si>
  <si>
    <t>17</t>
  </si>
  <si>
    <t>7.070.0060</t>
  </si>
  <si>
    <t>M6*16蓝白锌</t>
  </si>
  <si>
    <t>18</t>
  </si>
  <si>
    <t>1.089.0035</t>
  </si>
  <si>
    <t>排气筒抱扣</t>
  </si>
  <si>
    <t>新款D8筒体(铝加工氧化银色)</t>
  </si>
  <si>
    <t>muffler clamp</t>
  </si>
  <si>
    <t>19</t>
  </si>
  <si>
    <t>7.010.0160</t>
  </si>
  <si>
    <t>M8*35蓝白锌</t>
  </si>
  <si>
    <t>20</t>
  </si>
  <si>
    <t>3.340.0480</t>
  </si>
  <si>
    <t>台阶衬套(新D8筒铝抱箍)</t>
  </si>
  <si>
    <t>Φ20*Φ8-16.5-Φ10-14mm 镀白锌</t>
  </si>
  <si>
    <t>21</t>
  </si>
  <si>
    <t>3.250.0020</t>
  </si>
  <si>
    <t>油箱缓冲胶垫</t>
  </si>
  <si>
    <t>BSE250工字</t>
  </si>
  <si>
    <t>rubber buffer , fuel tank</t>
  </si>
  <si>
    <t>只</t>
  </si>
  <si>
    <t>22</t>
  </si>
  <si>
    <t>7.060.0020</t>
  </si>
  <si>
    <t>内六角平圆头螺钉</t>
  </si>
  <si>
    <t>M6*10蓝白锌</t>
  </si>
  <si>
    <t>23</t>
  </si>
  <si>
    <t>1.081.0080</t>
  </si>
  <si>
    <t>防烫片</t>
  </si>
  <si>
    <t>自制MOJO抛丸 不锈钢(304)</t>
  </si>
  <si>
    <t>anti-scald plate</t>
  </si>
  <si>
    <t>24</t>
  </si>
  <si>
    <t>7.220.0010</t>
  </si>
  <si>
    <t>Φ6 白锌</t>
  </si>
  <si>
    <t>25</t>
  </si>
  <si>
    <t>7.210.0040</t>
  </si>
  <si>
    <t>Φ6*Φ12镀锌</t>
  </si>
  <si>
    <t>7.210.0270</t>
  </si>
  <si>
    <t>Φ23*Φ35*1.5镀锌</t>
  </si>
  <si>
    <t>7.260.0020</t>
  </si>
  <si>
    <t>电镀大盖帽</t>
  </si>
  <si>
    <t>盖帽中间打φ9孔</t>
  </si>
  <si>
    <t>steering stem nut</t>
  </si>
  <si>
    <t>4.080.0120</t>
  </si>
  <si>
    <t>上压块</t>
  </si>
  <si>
    <t>AF7 Φ28.5 喷砂银色</t>
  </si>
  <si>
    <t>handle bar pad, up</t>
  </si>
  <si>
    <t>块</t>
  </si>
  <si>
    <t>4.090.0100</t>
  </si>
  <si>
    <t>下压块(40mm)</t>
  </si>
  <si>
    <t>handle bar pad, bottom (40mm)</t>
  </si>
  <si>
    <t>7.070.0080</t>
  </si>
  <si>
    <t>4.060.0350</t>
  </si>
  <si>
    <t>上联板</t>
  </si>
  <si>
    <t>AF-66 Φ51*177 银色</t>
  </si>
  <si>
    <t>triple clamp, up</t>
  </si>
  <si>
    <t>7.070.0220</t>
  </si>
  <si>
    <t>7.270.0010</t>
  </si>
  <si>
    <t>锁紧螺母</t>
  </si>
  <si>
    <t>六槽M25*1*7 蓝白锌</t>
  </si>
  <si>
    <t>lock nut</t>
  </si>
  <si>
    <t>7.280.0040</t>
  </si>
  <si>
    <t>防尘盖</t>
  </si>
  <si>
    <t>PH系列上胶垫 内孔22(我司提供支架)</t>
  </si>
  <si>
    <t>dust seal</t>
  </si>
  <si>
    <t>7.350.0080</t>
  </si>
  <si>
    <t>锥度轴承</t>
  </si>
  <si>
    <t>Φ25*Φ52(30205)</t>
  </si>
  <si>
    <t>needle bearing</t>
  </si>
  <si>
    <t>4.100.0140</t>
  </si>
  <si>
    <t>方向轴</t>
  </si>
  <si>
    <t>J2D (264mm)配51/54同力AF7联板</t>
  </si>
  <si>
    <t>steering</t>
  </si>
  <si>
    <t>4.070.0310</t>
  </si>
  <si>
    <t>下联板</t>
  </si>
  <si>
    <t>AF-66 Φ54*177 银色</t>
  </si>
  <si>
    <t>triple clamp, bottom</t>
  </si>
  <si>
    <t>7.430.0052</t>
  </si>
  <si>
    <t>卡扣</t>
  </si>
  <si>
    <t>BSE联板前刹车线夹 黑色</t>
  </si>
  <si>
    <t>buckle plastic</t>
  </si>
  <si>
    <t>7.070.0160</t>
  </si>
  <si>
    <t>M8*25蓝白锌</t>
  </si>
  <si>
    <t>7.280.0045</t>
  </si>
  <si>
    <t>PH系列下胶垫 内孔24(我司提供支架)</t>
  </si>
  <si>
    <t>7.210.0360</t>
  </si>
  <si>
    <t>Φ23.5*Φ35*1不锈钢(金工制作)</t>
  </si>
  <si>
    <t>3.500.1364</t>
  </si>
  <si>
    <t>BSE150D车架</t>
  </si>
  <si>
    <t>BSE150(铸钢边梁)车头管配BSE方向器 荧光绿(本田款后刹孔距49)前限(3#)</t>
  </si>
  <si>
    <t>frame, BSE 150D</t>
  </si>
  <si>
    <t>6.081.0010</t>
  </si>
  <si>
    <t>油管接头</t>
  </si>
  <si>
    <t>W4.8-G1/8-4.8（白色透明）</t>
  </si>
  <si>
    <t>oil hose connection</t>
  </si>
  <si>
    <t>6.250.0020</t>
  </si>
  <si>
    <t>塑件胶塞</t>
  </si>
  <si>
    <t>CRF110</t>
  </si>
  <si>
    <t>fairings rubber plug</t>
  </si>
  <si>
    <t>8.010.0090</t>
  </si>
  <si>
    <t>扎带(带圆头)</t>
  </si>
  <si>
    <t>5*168 黑色</t>
  </si>
  <si>
    <t>tie</t>
  </si>
  <si>
    <t>7.050.0011</t>
  </si>
  <si>
    <t>M6*12蓝白锌</t>
  </si>
  <si>
    <t>3.730.0070</t>
  </si>
  <si>
    <t>塑件支撑</t>
  </si>
  <si>
    <t>BSE150 黑色(中间冲φ6.5孔)</t>
  </si>
  <si>
    <t>fairings bracket</t>
  </si>
  <si>
    <t>7.170.0020</t>
  </si>
  <si>
    <t>六角法兰面防滑螺母</t>
  </si>
  <si>
    <t>M6蓝白锌</t>
  </si>
  <si>
    <t>hexagon nut with flange</t>
  </si>
  <si>
    <t>7.010.0020</t>
  </si>
  <si>
    <t>3.740.0090</t>
  </si>
  <si>
    <t>固定片</t>
  </si>
  <si>
    <t>BSE150整流器(含继电器支架) 黑色</t>
  </si>
  <si>
    <t>fixing bracket</t>
  </si>
  <si>
    <t>片</t>
  </si>
  <si>
    <t>7.010.0130</t>
  </si>
  <si>
    <t>M8*20蓝白锌</t>
  </si>
  <si>
    <t>3.640.0050</t>
  </si>
  <si>
    <t>托架</t>
  </si>
  <si>
    <t>BSE150后货架 黑色</t>
  </si>
  <si>
    <t>bracket</t>
  </si>
  <si>
    <t>3.630.0150</t>
  </si>
  <si>
    <t>电池盒</t>
  </si>
  <si>
    <t>BSE150 黑色</t>
  </si>
  <si>
    <t>battery box</t>
  </si>
  <si>
    <t>7.010.0010</t>
  </si>
  <si>
    <t>3.700.0280</t>
  </si>
  <si>
    <t>后尾架</t>
  </si>
  <si>
    <t>BSE150 银色</t>
  </si>
  <si>
    <t>tail frame</t>
  </si>
  <si>
    <t>7.070.0195</t>
  </si>
  <si>
    <t>M8*45蓝白锌</t>
  </si>
  <si>
    <t>3.740.0020</t>
  </si>
  <si>
    <t>电门锁(3.5mm)铝 配同力AF7联板</t>
  </si>
  <si>
    <t>3.570.0161</t>
  </si>
  <si>
    <t>脚蹬</t>
  </si>
  <si>
    <t>铸钢 CRF款 黑色(左)</t>
  </si>
  <si>
    <t>foot pedal</t>
  </si>
  <si>
    <t>3.590.0080</t>
  </si>
  <si>
    <t>脚蹬压缩弹簧</t>
  </si>
  <si>
    <t>2.2发黑</t>
  </si>
  <si>
    <t>7.240.0030</t>
  </si>
  <si>
    <t>圆柱销</t>
  </si>
  <si>
    <t>Φ8*42蓝白锌 8.8级</t>
  </si>
  <si>
    <t>cylindrical pin</t>
  </si>
  <si>
    <t>7.230.0030</t>
  </si>
  <si>
    <t>开口销</t>
  </si>
  <si>
    <t>Φ2.5*16 白锌</t>
  </si>
  <si>
    <t>cotter pin</t>
  </si>
  <si>
    <t>3.570.0162</t>
  </si>
  <si>
    <t>铸钢 CRF款 黑色(右)</t>
  </si>
  <si>
    <t>3.620.0010</t>
  </si>
  <si>
    <t>边支撑弹簧</t>
  </si>
  <si>
    <t>90mm</t>
  </si>
  <si>
    <t>side stand spring</t>
  </si>
  <si>
    <t>7.030.0010</t>
  </si>
  <si>
    <t>外六角台阶螺栓</t>
  </si>
  <si>
    <t>M10*25镀白锌</t>
  </si>
  <si>
    <t>hexagon step bolt</t>
  </si>
  <si>
    <t>7.210.0180</t>
  </si>
  <si>
    <t>Φ12*Φ24*1.5镀锌</t>
  </si>
  <si>
    <t>3.600.0050</t>
  </si>
  <si>
    <t>边支撑固定座</t>
  </si>
  <si>
    <t>J2边支撑 黑色</t>
  </si>
  <si>
    <t>fix bracket of side stand</t>
  </si>
  <si>
    <t>7.070.0170</t>
  </si>
  <si>
    <t>7.160.0040</t>
  </si>
  <si>
    <t>非金属嵌件六角锁紧螺母</t>
  </si>
  <si>
    <t>M8蓝白锌（尼龙防松）</t>
  </si>
  <si>
    <t>hexagon nut</t>
  </si>
  <si>
    <t>3.610.0280</t>
  </si>
  <si>
    <t>边支撑</t>
  </si>
  <si>
    <t>黑色窄头(歼2铸钢边梁18/21专用)340mm</t>
  </si>
  <si>
    <t>side stand</t>
  </si>
  <si>
    <t>4.260.0112</t>
  </si>
  <si>
    <t>脚刹杆</t>
  </si>
  <si>
    <t>歼2上弯式(不带头) 黑色</t>
  </si>
  <si>
    <t>rear brake padel</t>
  </si>
  <si>
    <t>4.270.0110</t>
  </si>
  <si>
    <t>脚刹杆弹簧</t>
  </si>
  <si>
    <t>猎豹(总长24)</t>
  </si>
  <si>
    <t>brake pedal spring</t>
  </si>
  <si>
    <t>7.390.0010</t>
  </si>
  <si>
    <t>全封闭轴承</t>
  </si>
  <si>
    <t>608</t>
  </si>
  <si>
    <t>bearing</t>
  </si>
  <si>
    <t>7.210.0110</t>
  </si>
  <si>
    <t>Φ9*Φ17*2.5毛坯(金工制作)</t>
  </si>
  <si>
    <t>7.120.0210</t>
  </si>
  <si>
    <t>不锈钢半圆内六角</t>
  </si>
  <si>
    <t>M8*40</t>
  </si>
  <si>
    <t>stainless inner hexagonal screw</t>
  </si>
  <si>
    <t>4.280.0030</t>
  </si>
  <si>
    <t>脚刹杆头</t>
  </si>
  <si>
    <t>铁 BSK(J1/J5) 银色</t>
  </si>
  <si>
    <t>brake lever tip</t>
  </si>
  <si>
    <t>7.060.0033</t>
  </si>
  <si>
    <t>7.150.0010</t>
  </si>
  <si>
    <t>全金属六角锁紧螺母(GB6184)</t>
  </si>
  <si>
    <t>M6蓝白锌（自锁）</t>
  </si>
  <si>
    <t>hexagon lock nut  (GB6184)</t>
  </si>
  <si>
    <t>7.070.0040</t>
  </si>
  <si>
    <t>7.440.0010</t>
  </si>
  <si>
    <t>后刹限位偏心轮</t>
  </si>
  <si>
    <t>Ф18*Ф6.5*9电镀 J1/J2/J5通用</t>
  </si>
  <si>
    <t>rear brake limit eccenter</t>
  </si>
  <si>
    <t>7.210.0130</t>
  </si>
  <si>
    <t>Φ10*Φ18*1.5镀锌</t>
  </si>
  <si>
    <t>2.060.0010</t>
  </si>
  <si>
    <t>涨紧轮</t>
  </si>
  <si>
    <t>BSE MOTO 黑色</t>
  </si>
  <si>
    <t>tensioner roller</t>
  </si>
  <si>
    <t>26</t>
  </si>
  <si>
    <t>7.390.0200</t>
  </si>
  <si>
    <t>6900</t>
  </si>
  <si>
    <t>27</t>
  </si>
  <si>
    <t>2.070.0050</t>
  </si>
  <si>
    <t>涨紧轮固定焊接组件</t>
  </si>
  <si>
    <t>涨紧轮(J2铸钢边梁)短轴 黑色</t>
  </si>
  <si>
    <t xml:space="preserve">tensioner bracket </t>
  </si>
  <si>
    <t>3.160.0030</t>
  </si>
  <si>
    <t>摇架叉</t>
  </si>
  <si>
    <t>PH10 铸钢U形  黑色</t>
  </si>
  <si>
    <t>fork, linkage</t>
  </si>
  <si>
    <t>7.330.0010</t>
  </si>
  <si>
    <t>骨架油封</t>
  </si>
  <si>
    <t>Φ20*32*5</t>
  </si>
  <si>
    <t>seal</t>
  </si>
  <si>
    <t>7.360.0010</t>
  </si>
  <si>
    <t>滚针轴承</t>
  </si>
  <si>
    <t>HK2012</t>
  </si>
  <si>
    <t>needle  bearing</t>
  </si>
  <si>
    <t>7.010.0780</t>
  </si>
  <si>
    <t>拉杆车架六角法兰面螺栓</t>
  </si>
  <si>
    <t>M12*1.25*120蓝白锌(特制)10.9级 J2/T9</t>
  </si>
  <si>
    <t>bolt</t>
  </si>
  <si>
    <t>7.140.0040</t>
  </si>
  <si>
    <t>M12*1.25蓝白锌（自锁）</t>
  </si>
  <si>
    <t>3.340.0340</t>
  </si>
  <si>
    <t>拉杆车架连接衬套</t>
  </si>
  <si>
    <t>Φ20*Φ12*81mm PH10/T9/J2/J1/J5/189通用(渗碳淬火)</t>
  </si>
  <si>
    <t>spacer</t>
  </si>
  <si>
    <t>7.010.0720</t>
  </si>
  <si>
    <t>摇臂拉杆安装螺栓</t>
  </si>
  <si>
    <t>M12*1.25*95蓝白锌(定制)10.9级 J1/J2/J5/T9/PH10通用</t>
  </si>
  <si>
    <t>bolt, linkage rocker lever</t>
  </si>
  <si>
    <t>3.170.0030</t>
  </si>
  <si>
    <t>三角摇臂</t>
  </si>
  <si>
    <t>PH10 铸钢三角 黑色</t>
  </si>
  <si>
    <t>linkage</t>
  </si>
  <si>
    <t>3.340.0300</t>
  </si>
  <si>
    <t>摇臂拉杆连接内衬套</t>
  </si>
  <si>
    <t>Ф18*Ф12.5*24mm J2/T9/PH10</t>
  </si>
  <si>
    <t>spacer, linkage</t>
  </si>
  <si>
    <t>7.390.0030</t>
  </si>
  <si>
    <t>6001</t>
  </si>
  <si>
    <t>7.330.0062</t>
  </si>
  <si>
    <t>Φ20*28*4</t>
  </si>
  <si>
    <t>3.340.0310</t>
  </si>
  <si>
    <t>摇臂拉杆连接外衬套</t>
  </si>
  <si>
    <t>Ф20*Ф12*9.5mm J2/T9/PH10</t>
  </si>
  <si>
    <t>7.390.0220</t>
  </si>
  <si>
    <t>6902</t>
  </si>
  <si>
    <t>3.340.0280</t>
  </si>
  <si>
    <t>摇臂后减连接衬套</t>
  </si>
  <si>
    <t>Ф20*Ф10.2*11-Ф15mm J2/T9/PH10</t>
  </si>
  <si>
    <t>spacer, rear shock fixing of linkage</t>
  </si>
  <si>
    <t>3.340.0330</t>
  </si>
  <si>
    <t>摇臂平叉连接内衬套</t>
  </si>
  <si>
    <t>Ф18*Ф12.5*13.5mm J2/T9/PH10(030)</t>
  </si>
  <si>
    <t>7.010.0730</t>
  </si>
  <si>
    <t>M12*1.25*100蓝白锌(特制)10.9级</t>
  </si>
  <si>
    <t>3.510.0185</t>
  </si>
  <si>
    <t>刀型铝平叉</t>
  </si>
  <si>
    <t>16寸(2015款J2)(539)</t>
  </si>
  <si>
    <t>swingarm</t>
  </si>
  <si>
    <t>7.140.0050</t>
  </si>
  <si>
    <t>M14*1.5蓝白锌（自锁）</t>
  </si>
  <si>
    <t>3.320.0020</t>
  </si>
  <si>
    <t>平叉轴</t>
  </si>
  <si>
    <t>蓝白锌Φ15*M14*1.5*240 切边(J2铸钢边梁) 10.9级</t>
  </si>
  <si>
    <t>swingarm axle</t>
  </si>
  <si>
    <t>3.340.0112</t>
  </si>
  <si>
    <t>刀型铝平叉外衬套</t>
  </si>
  <si>
    <t>Φ25*Φ15*6.5mm J2 镀白锌</t>
  </si>
  <si>
    <t>Inner spacer swingarm</t>
  </si>
  <si>
    <t>7.330.0051</t>
  </si>
  <si>
    <t>Φ25*33*6</t>
  </si>
  <si>
    <t>7.370.0010</t>
  </si>
  <si>
    <t>平面推力轴承</t>
  </si>
  <si>
    <t>Φ17*Φ30*4</t>
  </si>
  <si>
    <t>thrust bearing</t>
  </si>
  <si>
    <t>3.340.0052</t>
  </si>
  <si>
    <t>铝平叉轴承隔套</t>
  </si>
  <si>
    <t>Ф25*Ф15*20mm J2 轴承钢</t>
  </si>
  <si>
    <t>Inner spacer of alloy swingarm</t>
  </si>
  <si>
    <t>7.360.0120</t>
  </si>
  <si>
    <t>NK2520</t>
  </si>
  <si>
    <t>3.340.0181</t>
  </si>
  <si>
    <t>刀型铝平叉中轴内衬套</t>
  </si>
  <si>
    <t>Φ25*Φ17*144mm J1 发黑</t>
  </si>
  <si>
    <t>inner spacer of alloy swingarm</t>
  </si>
  <si>
    <t>3.340.0370</t>
  </si>
  <si>
    <t>刀型铝平叉台阶衬套</t>
  </si>
  <si>
    <t>Ф23.5*Ф12*18.5-Ф16*13.5mm(浩旭）镀白锌(030)</t>
  </si>
  <si>
    <t>step spacer of steel swingarm</t>
  </si>
  <si>
    <t>7.140.0010</t>
  </si>
  <si>
    <t>7.010.0081</t>
  </si>
  <si>
    <t>M6*50蓝白锌</t>
  </si>
  <si>
    <t>2.100.0090</t>
  </si>
  <si>
    <t>调链器</t>
  </si>
  <si>
    <t>新款J5(左右)</t>
  </si>
  <si>
    <t>chain guide</t>
  </si>
  <si>
    <t>2.110.0027</t>
  </si>
  <si>
    <t>7.180.0040</t>
  </si>
  <si>
    <t>7.020.0081</t>
  </si>
  <si>
    <t>7.090.0050</t>
  </si>
  <si>
    <t>3.350.0051</t>
  </si>
  <si>
    <t>3.690.0111</t>
  </si>
  <si>
    <t>3.690.0110</t>
  </si>
  <si>
    <t>7.430.0010</t>
  </si>
  <si>
    <t>7.090.0030</t>
  </si>
  <si>
    <t>7.430.0020</t>
  </si>
  <si>
    <t>7.050.0010</t>
  </si>
  <si>
    <t>3.330.0100</t>
  </si>
  <si>
    <t>隔套</t>
  </si>
  <si>
    <t>Φ8.5*Φ15*8黑色（前刹用）</t>
  </si>
  <si>
    <t>sleeve</t>
  </si>
  <si>
    <t>7.050.0025</t>
  </si>
  <si>
    <t>M6*20蓝白锌</t>
  </si>
  <si>
    <t>28</t>
  </si>
  <si>
    <t>3.350.0020</t>
  </si>
  <si>
    <t>平叉护套</t>
  </si>
  <si>
    <t>宽U型(189)</t>
  </si>
  <si>
    <t>chain slider</t>
  </si>
  <si>
    <t>3.270.1239</t>
  </si>
  <si>
    <t>前减震</t>
  </si>
  <si>
    <t>830mm*51*54钛金色双可调(马祖奇托头孔距56)行程180mm配护板红色圆齿调节钮</t>
  </si>
  <si>
    <t>front fork</t>
  </si>
  <si>
    <t>副</t>
  </si>
  <si>
    <t>3.290.0080</t>
  </si>
  <si>
    <t>前减震保护片</t>
  </si>
  <si>
    <t>37# 黑色 S05(Q0)  左右挡泥板及附件</t>
  </si>
  <si>
    <t>front fork guard</t>
  </si>
  <si>
    <t>7.010.0530</t>
  </si>
  <si>
    <t>后减震上六角法兰面螺栓</t>
  </si>
  <si>
    <t>M10*1.25*60蓝白锌10.9级 J2</t>
  </si>
  <si>
    <t>hexagon bolt, rear shock up</t>
  </si>
  <si>
    <t>3.280.0760</t>
  </si>
  <si>
    <t>后减震</t>
  </si>
  <si>
    <t>450mm*Φ12白色内置液压可调加长缓冲块(歼2) 下叉开档23</t>
  </si>
  <si>
    <t>rear shock</t>
  </si>
  <si>
    <t>7.010.0460</t>
  </si>
  <si>
    <t>后减震下安装螺栓</t>
  </si>
  <si>
    <t>M10*1.25*45蓝白锌(铣平) J2/T9/PH10</t>
  </si>
  <si>
    <t>bolt, rear shock bottom</t>
  </si>
  <si>
    <t>4.290.0025</t>
  </si>
  <si>
    <t>离合手柄</t>
  </si>
  <si>
    <t>中号折叠离合总成(带座)氧化白 带圆头断电开关线长500mm</t>
  </si>
  <si>
    <t>clutch lever</t>
  </si>
  <si>
    <t>5.130.0111</t>
  </si>
  <si>
    <t>开关</t>
  </si>
  <si>
    <t>CT-43方型 红熄火（线长450mm 防水 DJ7021-2-21）</t>
  </si>
  <si>
    <t>switch</t>
  </si>
  <si>
    <t>4.010.0260</t>
  </si>
  <si>
    <t>铝变径管车把</t>
  </si>
  <si>
    <t>775-780 银色 Φ28.5*22.2(BSE-1)</t>
  </si>
  <si>
    <t>alloy fat handle bar</t>
  </si>
  <si>
    <t>4.030.0030</t>
  </si>
  <si>
    <t>把套</t>
  </si>
  <si>
    <t>黑色(软)</t>
  </si>
  <si>
    <t>grips</t>
  </si>
  <si>
    <t>4.170.0222</t>
  </si>
  <si>
    <t>后碟刹器CRF</t>
  </si>
  <si>
    <t>本色 49孔距 80顶杆长度 普通透明油管长度600mm普通摩擦片(701)</t>
  </si>
  <si>
    <t>rear brake, CRF</t>
  </si>
  <si>
    <t>5-1</t>
  </si>
  <si>
    <t>4.450.0185</t>
  </si>
  <si>
    <t>摩擦片</t>
  </si>
  <si>
    <t>CRF后 普通(701)</t>
  </si>
  <si>
    <t>brake pads</t>
  </si>
  <si>
    <t>5-2</t>
  </si>
  <si>
    <t>4.210.0010</t>
  </si>
  <si>
    <t>后刹顶杆U型叉</t>
  </si>
  <si>
    <t>含圆柱销 开口销</t>
  </si>
  <si>
    <t>U shape fork, brake rod</t>
  </si>
  <si>
    <t>5-3</t>
  </si>
  <si>
    <t>4.410.0121</t>
  </si>
  <si>
    <t>上泵总成</t>
  </si>
  <si>
    <t>CRF后刹(顶杆长80mm)(701)</t>
  </si>
  <si>
    <t>master cylinder</t>
  </si>
  <si>
    <t>5-4</t>
  </si>
  <si>
    <t>4.420.0101</t>
  </si>
  <si>
    <t>下泵总成</t>
  </si>
  <si>
    <t>CRF后刹(701)</t>
  </si>
  <si>
    <t>brake bump, bottom</t>
  </si>
  <si>
    <t>5-5</t>
  </si>
  <si>
    <t>4.190.0161</t>
  </si>
  <si>
    <t>后碟刹高压油管</t>
  </si>
  <si>
    <t>CRF 普通透明耐高压油管长度600mm(701)</t>
  </si>
  <si>
    <t>rear  break  hose</t>
  </si>
  <si>
    <t>4.120.0190</t>
  </si>
  <si>
    <t>离合线</t>
  </si>
  <si>
    <t>100+16.0 带防护弹簧(库存继续使用用完为止)</t>
  </si>
  <si>
    <t>clutch cable</t>
  </si>
  <si>
    <t>4.110.0400</t>
  </si>
  <si>
    <t>油门线</t>
  </si>
  <si>
    <t>950+122双调(M10*1.25)</t>
  </si>
  <si>
    <t>throttle cable</t>
  </si>
  <si>
    <t>7.010.0170</t>
  </si>
  <si>
    <t>M8*40蓝白锌</t>
  </si>
  <si>
    <t>3.330.0090</t>
  </si>
  <si>
    <t>Φ8.5*Φ15*5黑色（前刹用）</t>
  </si>
  <si>
    <t>4.160.0225</t>
  </si>
  <si>
    <t>前碟刹器13A</t>
  </si>
  <si>
    <t>1230油管长 直的上接头 56孔距 大A博士下泵体 硬管长500mm 本色配中号可折叠氧化白手柄</t>
  </si>
  <si>
    <t>front brake assy 13A</t>
  </si>
  <si>
    <t>13-1</t>
  </si>
  <si>
    <t>4.450.0020</t>
  </si>
  <si>
    <t>普通大A博士</t>
  </si>
  <si>
    <t>13-2</t>
  </si>
  <si>
    <t>4.410.0010</t>
  </si>
  <si>
    <t>前刹(小沙小油镜)右</t>
  </si>
  <si>
    <t>13-3</t>
  </si>
  <si>
    <t>4.420.0080</t>
  </si>
  <si>
    <t>前刹(大A博士) 沙面灰</t>
  </si>
  <si>
    <t>13-4</t>
  </si>
  <si>
    <t>4.180.0115</t>
  </si>
  <si>
    <t>前碟刹高压油管</t>
  </si>
  <si>
    <t>1230mm直接头配大A博士下泵体</t>
  </si>
  <si>
    <t>front brack hose</t>
  </si>
  <si>
    <t>13-5</t>
  </si>
  <si>
    <t>4.310.0021</t>
  </si>
  <si>
    <t>刹车手柄</t>
  </si>
  <si>
    <t>中号折叠 氧化白</t>
  </si>
  <si>
    <t>brake lever</t>
  </si>
  <si>
    <t>4.050.0100</t>
  </si>
  <si>
    <t>油门座</t>
  </si>
  <si>
    <t>广东黑色彷CNC白色滚轮(含白色把芯)</t>
  </si>
  <si>
    <t>throttle accelerator</t>
  </si>
  <si>
    <t>5.130.0117</t>
  </si>
  <si>
    <t>CT-43方型 绿启动（线长450mm 防水 DJ7021-2-21）</t>
  </si>
  <si>
    <t>6.040.0030</t>
  </si>
  <si>
    <t>老款方形护胸</t>
  </si>
  <si>
    <t>内宽55mm</t>
  </si>
  <si>
    <t>Square chest protector old type</t>
  </si>
  <si>
    <t>8.010.0080</t>
  </si>
  <si>
    <t>扎带</t>
  </si>
  <si>
    <t>MOJO弹性 75mm</t>
  </si>
  <si>
    <t>3.070.0512</t>
  </si>
  <si>
    <t>前轮毂总成</t>
  </si>
  <si>
    <t>250-6　铝1.60*21(2个气门嘴孔) 抛丸+7系BSE银色孔15mm普通8K辐条</t>
  </si>
  <si>
    <t>front wheel assy</t>
  </si>
  <si>
    <t>3.020.0050</t>
  </si>
  <si>
    <t>铝圈</t>
  </si>
  <si>
    <t>WM 1.60*21银色(2只气门嘴孔)36H.帽孔7.5mm</t>
  </si>
  <si>
    <t>alloy rim</t>
  </si>
  <si>
    <t>3.040.0061</t>
  </si>
  <si>
    <t>辐条(含辐条螺母)</t>
  </si>
  <si>
    <t>前轮21寸 250-6 238mm</t>
  </si>
  <si>
    <t>spoke &amp; nipple</t>
  </si>
  <si>
    <t>3.010.0150</t>
  </si>
  <si>
    <t>毂芯</t>
  </si>
  <si>
    <t>250-6前抛丸</t>
  </si>
  <si>
    <t>hub</t>
  </si>
  <si>
    <t>7.390.0160</t>
  </si>
  <si>
    <t>6302</t>
  </si>
  <si>
    <t>7.330.0101</t>
  </si>
  <si>
    <t>鼓芯油封</t>
  </si>
  <si>
    <t>Φ25*42*7</t>
  </si>
  <si>
    <t>3.341.0020</t>
  </si>
  <si>
    <t>鼓芯内衬管</t>
  </si>
  <si>
    <t>250-6 前</t>
  </si>
  <si>
    <t>drum brake inner sleeve</t>
  </si>
  <si>
    <t>3.090.0030</t>
  </si>
  <si>
    <t>远星深齿轮胎</t>
  </si>
  <si>
    <t>80/100-21(P153)</t>
  </si>
  <si>
    <t>2-1</t>
  </si>
  <si>
    <t>3.090.0040</t>
  </si>
  <si>
    <t>远星深齿外胎</t>
  </si>
  <si>
    <t>2-2</t>
  </si>
  <si>
    <t>3.090.0041</t>
  </si>
  <si>
    <t>远星深齿内胎</t>
  </si>
  <si>
    <t>80/100-21</t>
  </si>
  <si>
    <t>4.230.0210</t>
  </si>
  <si>
    <t>前碟刹盘</t>
  </si>
  <si>
    <t>Φ240*101齿轮形(P018E-2BZ) 磁钢孔4-Φ6.2沉孔3mm</t>
  </si>
  <si>
    <t>front brake disc</t>
  </si>
  <si>
    <t>7.060.0040</t>
  </si>
  <si>
    <t>M6*20蓝白锌 10.9级</t>
  </si>
  <si>
    <t>7.160.0030</t>
  </si>
  <si>
    <t>M6蓝白锌（尼龙防松）</t>
  </si>
  <si>
    <t>3.130.0430</t>
  </si>
  <si>
    <t>轮轴</t>
  </si>
  <si>
    <t>蓝白锌Φ15*230*M14*1.5</t>
  </si>
  <si>
    <t>axle</t>
  </si>
  <si>
    <t>3.330.0750</t>
  </si>
  <si>
    <t>轮轴隔套</t>
  </si>
  <si>
    <t>Φ15*Φ25*22镀白锌</t>
  </si>
  <si>
    <t>axle sleeve</t>
  </si>
  <si>
    <t>3.330.0755</t>
  </si>
  <si>
    <t>Φ15*Φ25*26镀白锌</t>
  </si>
  <si>
    <t>3.030.0080</t>
  </si>
  <si>
    <t>衬带</t>
  </si>
  <si>
    <t>21寸</t>
  </si>
  <si>
    <t>belt</t>
  </si>
  <si>
    <t>3.110.0020</t>
  </si>
  <si>
    <t>内胎防滑锁</t>
  </si>
  <si>
    <t>1.60铝</t>
  </si>
  <si>
    <t>tire lock</t>
  </si>
  <si>
    <t>3.080.0431</t>
  </si>
  <si>
    <t>后轮毂总成</t>
  </si>
  <si>
    <t>250-7　铝2.15*18(2个气门嘴孔) 抛丸+7系BSE银色孔25mm普通8K辐条</t>
  </si>
  <si>
    <t>rear wheel assy</t>
  </si>
  <si>
    <t>3.020.0140</t>
  </si>
  <si>
    <t>WM 2.15*18银色(2只气门嘴孔)32H.帽孔7.5mm</t>
  </si>
  <si>
    <t>3.010.0170</t>
  </si>
  <si>
    <t>250-7后抛丸</t>
  </si>
  <si>
    <t>3.040.0360</t>
  </si>
  <si>
    <t>后18寸 250-7 内194mm</t>
  </si>
  <si>
    <t>3.040.0365</t>
  </si>
  <si>
    <t>后18寸 250-7 外190mm</t>
  </si>
  <si>
    <t>7.390.0070</t>
  </si>
  <si>
    <t>6005</t>
  </si>
  <si>
    <t>7.330.0070</t>
  </si>
  <si>
    <t>Φ30*47*7</t>
  </si>
  <si>
    <t>3.341.0030</t>
  </si>
  <si>
    <t>250-7 后</t>
  </si>
  <si>
    <t>3.090.0042</t>
  </si>
  <si>
    <t>110/90-18(P153)</t>
  </si>
  <si>
    <t>3.090.0043</t>
  </si>
  <si>
    <t>3.090.0044</t>
  </si>
  <si>
    <t>110/90-18</t>
  </si>
  <si>
    <t>4.240.0180</t>
  </si>
  <si>
    <t>后碟刹盘</t>
  </si>
  <si>
    <t>波浪形Φ240*Φ121孔距140.5-4孔（701）</t>
  </si>
  <si>
    <t>rear disc</t>
  </si>
  <si>
    <t>2.040.0560</t>
  </si>
  <si>
    <t>链轮</t>
  </si>
  <si>
    <t>520*125*45白锌</t>
  </si>
  <si>
    <t>rear sprocket</t>
  </si>
  <si>
    <t>7.040.0060</t>
  </si>
  <si>
    <t>内六角沉头螺钉</t>
  </si>
  <si>
    <t>M8*35蓝白锌 10.9级</t>
  </si>
  <si>
    <t>inner hexagon flash screw</t>
  </si>
  <si>
    <t>3.130.0040</t>
  </si>
  <si>
    <t>后轮轴</t>
  </si>
  <si>
    <t>镀彩锌Φ25*259-扁方Φ40-28mm 含螺母（523）</t>
  </si>
  <si>
    <t>rear axle</t>
  </si>
  <si>
    <t>3.130.0050</t>
  </si>
  <si>
    <t>后轮轴螺母</t>
  </si>
  <si>
    <t>M24*1.5 镀彩锌</t>
  </si>
  <si>
    <t>rear axle nut</t>
  </si>
  <si>
    <t>3.330.0910</t>
  </si>
  <si>
    <t>后轮左隔套</t>
  </si>
  <si>
    <t>Ф36*Ф25.2*29-Ф32蓝白锌 J1(250-7鼓芯)后轮左隔套</t>
  </si>
  <si>
    <t>rear axle sleeve L</t>
  </si>
  <si>
    <t>3.330.0890</t>
  </si>
  <si>
    <t>后轮右隔套</t>
  </si>
  <si>
    <t>Ф36*Ф25.2*17.5-Ф32蓝白锌 J1/J5后轮右隔套</t>
  </si>
  <si>
    <t>rear axle sleeve R</t>
  </si>
  <si>
    <t>3.030.0060</t>
  </si>
  <si>
    <t>18寸</t>
  </si>
  <si>
    <t>3.110.0040</t>
  </si>
  <si>
    <t>1.85铝</t>
  </si>
  <si>
    <t>2.010.0741</t>
  </si>
  <si>
    <t>ZH链条</t>
  </si>
  <si>
    <t>520*110L黑色</t>
  </si>
  <si>
    <t>chain, ZH</t>
  </si>
  <si>
    <t>1.030.0085</t>
  </si>
  <si>
    <t>Φ38-57 宽度10mm</t>
  </si>
  <si>
    <t>1.028.0090</t>
  </si>
  <si>
    <t>空滤器喉管</t>
  </si>
  <si>
    <t>BSE150S 黑色</t>
  </si>
  <si>
    <t>air filter rubber connector</t>
  </si>
  <si>
    <t>7.290.0030</t>
  </si>
  <si>
    <t>油管卡扣</t>
  </si>
  <si>
    <t>Φ13.5(J6空滤器用)</t>
  </si>
  <si>
    <t>oil hose clip</t>
  </si>
  <si>
    <t>9.200.0030</t>
  </si>
  <si>
    <t>透明管</t>
  </si>
  <si>
    <t>Φ12</t>
  </si>
  <si>
    <t>transparent pipe</t>
  </si>
  <si>
    <t>卷</t>
  </si>
  <si>
    <t>1.083.0050</t>
  </si>
  <si>
    <t>圆管堵头</t>
  </si>
  <si>
    <t>φ12.5橡胶黑色</t>
  </si>
  <si>
    <t>plug</t>
  </si>
  <si>
    <t>1.030.0090</t>
  </si>
  <si>
    <t>Φ140-160 宽度9mm</t>
  </si>
  <si>
    <t>1.031.0060</t>
  </si>
  <si>
    <t>空滤器前盖</t>
  </si>
  <si>
    <t>BSE150 带防火网</t>
  </si>
  <si>
    <t>air filter front cover</t>
  </si>
  <si>
    <t>1.034.0080</t>
  </si>
  <si>
    <t>空滤器海绵支架</t>
  </si>
  <si>
    <t>BSE150</t>
  </si>
  <si>
    <t>air filter sponge bracket</t>
  </si>
  <si>
    <t>1.029.0080</t>
  </si>
  <si>
    <t>空滤器滤芯</t>
  </si>
  <si>
    <t>BSE150(海绵)</t>
  </si>
  <si>
    <t>air filter sponge element</t>
  </si>
  <si>
    <t>7.210.0090</t>
  </si>
  <si>
    <t>Φ8*Φ22镀锌</t>
  </si>
  <si>
    <t>7.130.0010</t>
  </si>
  <si>
    <t>蝶形螺钉</t>
  </si>
  <si>
    <t>M6*40</t>
  </si>
  <si>
    <t>batterfly screw</t>
  </si>
  <si>
    <t>1.032.0050</t>
  </si>
  <si>
    <t>空滤器后盖</t>
  </si>
  <si>
    <t>air filter rear cover</t>
  </si>
  <si>
    <t>7.100.0110</t>
  </si>
  <si>
    <t>十字槽盘头自攻螺钉</t>
  </si>
  <si>
    <t>4.8*16白锌</t>
  </si>
  <si>
    <t>cross flat screw</t>
  </si>
  <si>
    <t>7.050.0020</t>
  </si>
  <si>
    <t>5.090.0135</t>
  </si>
  <si>
    <t>点火器</t>
  </si>
  <si>
    <t>LiHua250CC CDI 圆插</t>
  </si>
  <si>
    <t>CDI</t>
  </si>
  <si>
    <t>5.050.0050</t>
  </si>
  <si>
    <t>整流器</t>
  </si>
  <si>
    <t>五线(防水插件)</t>
  </si>
  <si>
    <t>rectifier</t>
  </si>
  <si>
    <t>5.060.0020</t>
  </si>
  <si>
    <t>继电器</t>
  </si>
  <si>
    <t>12V(防水插件)</t>
  </si>
  <si>
    <t>relay</t>
  </si>
  <si>
    <t>6.310.0050</t>
  </si>
  <si>
    <t>橡胶绷带</t>
  </si>
  <si>
    <t>MOJO L105MM</t>
  </si>
  <si>
    <t>rubber belt</t>
  </si>
  <si>
    <t>5.020.0040</t>
  </si>
  <si>
    <t>电池</t>
  </si>
  <si>
    <t>猛狮 12V6AH(胶体MG7ZS-C)</t>
  </si>
  <si>
    <t>battery</t>
  </si>
  <si>
    <t>5.150.0040</t>
  </si>
  <si>
    <t>电门锁</t>
  </si>
  <si>
    <t>3档5线</t>
  </si>
  <si>
    <t xml:space="preserve">circuit switch </t>
  </si>
  <si>
    <t>7.010.0030</t>
  </si>
  <si>
    <t>5.030.0068</t>
  </si>
  <si>
    <t>高压包</t>
  </si>
  <si>
    <t>110CC红色(GY6)(线长280mm)防水插件BSE状态(插件线长200mm)</t>
  </si>
  <si>
    <t>ignition coil</t>
  </si>
  <si>
    <t>5.010.0521</t>
  </si>
  <si>
    <t>总线</t>
  </si>
  <si>
    <t>BSE150 防水插件(3档5线 配RD仪表 本田大灯)前加防水套</t>
  </si>
  <si>
    <t>wire harness</t>
  </si>
  <si>
    <t>3.340.0420</t>
  </si>
  <si>
    <t>台阶衬套</t>
  </si>
  <si>
    <t>BSE250 Ф19*Ф8.5-Ф6*5.5mm 铝</t>
  </si>
  <si>
    <t>step washer</t>
  </si>
  <si>
    <t>7.210.0070</t>
  </si>
  <si>
    <t>Φ6*Φ18*1.5镀锌</t>
  </si>
  <si>
    <t>6.130.0180</t>
  </si>
  <si>
    <t>前挡泥板</t>
  </si>
  <si>
    <t>BSE150 白色</t>
  </si>
  <si>
    <t>front fender</t>
  </si>
  <si>
    <t>6.150.0192</t>
  </si>
  <si>
    <t>前左侧板</t>
  </si>
  <si>
    <t>BSE150 荧光绿14137</t>
  </si>
  <si>
    <t>front left side green</t>
  </si>
  <si>
    <r>
      <rPr>
        <sz val="10"/>
        <color rgb="FF000000"/>
        <rFont val="Arial"/>
        <family val="2"/>
        <charset val="204"/>
      </rPr>
      <t xml:space="preserve">BSE150 </t>
    </r>
    <r>
      <rPr>
        <sz val="10"/>
        <color rgb="FF000000"/>
        <rFont val="宋体"/>
        <charset val="134"/>
      </rPr>
      <t>白色</t>
    </r>
    <r>
      <rPr>
        <sz val="10"/>
        <color rgb="FF000000"/>
        <rFont val="Arial"/>
        <family val="2"/>
        <charset val="204"/>
      </rPr>
      <t>4137</t>
    </r>
  </si>
  <si>
    <t>front left side white</t>
  </si>
  <si>
    <t>3.340.0380</t>
  </si>
  <si>
    <t>台阶衬套（歼2塑件）</t>
  </si>
  <si>
    <t>Φ22*Φ6.2-4.5-Φ9-2.5mm 镀白锌</t>
  </si>
  <si>
    <t>7.100.0030</t>
  </si>
  <si>
    <t>4.2*12(大头)白锌</t>
  </si>
  <si>
    <t>6.170.0160</t>
  </si>
  <si>
    <t>左中下侧板</t>
  </si>
  <si>
    <t>left middle down side plate</t>
  </si>
  <si>
    <t>6.170.0150</t>
  </si>
  <si>
    <t>左中上侧板</t>
  </si>
  <si>
    <t>left middle upper side plate</t>
  </si>
  <si>
    <t>6.190.0161</t>
  </si>
  <si>
    <t>后左下侧板</t>
  </si>
  <si>
    <t>BSE150 黑色(小片)</t>
  </si>
  <si>
    <t>plastic, rear right</t>
  </si>
  <si>
    <t>7.100.0020</t>
  </si>
  <si>
    <t>4.2*8白锌</t>
  </si>
  <si>
    <t>6.190.0150</t>
  </si>
  <si>
    <t>后左侧板</t>
  </si>
  <si>
    <t>plastic, rear left side</t>
  </si>
  <si>
    <t>6.140.0180</t>
  </si>
  <si>
    <t>后挡泥板</t>
  </si>
  <si>
    <t>rear fender</t>
  </si>
  <si>
    <t>7.210.0060</t>
  </si>
  <si>
    <t>Φ6*Φ16橡胶</t>
  </si>
  <si>
    <t>6.230.0080</t>
  </si>
  <si>
    <t>后挡泥皮</t>
  </si>
  <si>
    <t>BSE250-12 黑色</t>
  </si>
  <si>
    <t xml:space="preserve">rear rubber mud </t>
  </si>
  <si>
    <t>1.088.0040</t>
  </si>
  <si>
    <t>侧板隔热橡胶垫</t>
  </si>
  <si>
    <t>J2</t>
  </si>
  <si>
    <t>thermal insulation rubber</t>
  </si>
  <si>
    <t>6.200.0140</t>
  </si>
  <si>
    <t>后右侧板</t>
  </si>
  <si>
    <t>rear right side, plastic</t>
  </si>
  <si>
    <t>3.330.0020</t>
  </si>
  <si>
    <t>Φ6*Φ12*6镀白锌</t>
  </si>
  <si>
    <t>6.200.0150</t>
  </si>
  <si>
    <t>后右下侧板</t>
  </si>
  <si>
    <t>plastic, left side plate, bottom</t>
  </si>
  <si>
    <t>6.180.0140</t>
  </si>
  <si>
    <t>右中上侧板</t>
  </si>
  <si>
    <t>fairing, right middle side, up</t>
  </si>
  <si>
    <t>6.180.0150</t>
  </si>
  <si>
    <t>右中下侧板</t>
  </si>
  <si>
    <t>fairing, right middle side, bottom</t>
  </si>
  <si>
    <t>6.160.0182</t>
  </si>
  <si>
    <t>前右侧板</t>
  </si>
  <si>
    <r>
      <rPr>
        <sz val="10"/>
        <color rgb="FF000000"/>
        <rFont val="Arial"/>
        <family val="2"/>
        <charset val="204"/>
      </rPr>
      <t xml:space="preserve">BSE150 </t>
    </r>
    <r>
      <rPr>
        <sz val="10"/>
        <color rgb="FF000000"/>
        <rFont val="宋体"/>
        <charset val="134"/>
      </rPr>
      <t>白色</t>
    </r>
    <r>
      <rPr>
        <sz val="10"/>
        <color rgb="FF000000"/>
        <rFont val="Arial"/>
        <family val="2"/>
        <charset val="204"/>
      </rPr>
      <t>14137</t>
    </r>
  </si>
  <si>
    <t>front right side white</t>
  </si>
  <si>
    <t>front right side green</t>
  </si>
  <si>
    <t>6.090.0190</t>
  </si>
  <si>
    <t>油壶盖</t>
  </si>
  <si>
    <t>J1、J5黑色</t>
  </si>
  <si>
    <t>fuel cap</t>
  </si>
  <si>
    <t>6.080.0230</t>
  </si>
  <si>
    <t>油壶</t>
  </si>
  <si>
    <t>BSE 150 黑色(带油壶开关)</t>
  </si>
  <si>
    <t>fuel tank</t>
  </si>
  <si>
    <t>7.010.0070</t>
  </si>
  <si>
    <t>M6*40蓝白锌</t>
  </si>
  <si>
    <t>3.340.0360</t>
  </si>
  <si>
    <t>油箱台阶衬套</t>
  </si>
  <si>
    <t>Ф22*Ф6.5*27-Ф12mm J2 镀白锌(030)</t>
  </si>
  <si>
    <t>step spacer, fuel tank</t>
  </si>
  <si>
    <t>7.210.0150</t>
  </si>
  <si>
    <t>Φ10*Φ22*1.5镀锌</t>
  </si>
  <si>
    <t>1.026.0010</t>
  </si>
  <si>
    <t>油滤器</t>
  </si>
  <si>
    <t>白色塑料(不能拆卸)</t>
  </si>
  <si>
    <t>oil filter</t>
  </si>
  <si>
    <t>6.010.0598</t>
  </si>
  <si>
    <t>座垫</t>
  </si>
  <si>
    <t>BSE150 黑色 两侧白色BSE</t>
  </si>
  <si>
    <t>seat</t>
  </si>
  <si>
    <t>3.750.0193</t>
  </si>
  <si>
    <t>支架</t>
  </si>
  <si>
    <t>BSE150D上(本田大灯)配BSE联板 RD仪表安装座 黑色(焊接座激光切)</t>
  </si>
  <si>
    <t xml:space="preserve">bracket </t>
  </si>
  <si>
    <t>7.210.0112</t>
  </si>
  <si>
    <t>Φ9*Φ17*3.5铝(金工制作)</t>
  </si>
  <si>
    <t>7.010.0060</t>
  </si>
  <si>
    <t>M6*35蓝白锌</t>
  </si>
  <si>
    <t>3.750.0190</t>
  </si>
  <si>
    <t>BSE150D下(本田大灯) 黑色</t>
  </si>
  <si>
    <t>5.120.0045</t>
  </si>
  <si>
    <t>大灯</t>
  </si>
  <si>
    <t>本田款 白色 4芯插件带钩 LED灯泡</t>
  </si>
  <si>
    <t>headlight</t>
  </si>
  <si>
    <t>3.740.0046</t>
  </si>
  <si>
    <t>时速表感应器(配56孔距) 黑色(激光切割)2.5mmJ3车型</t>
  </si>
  <si>
    <t>5.080.0081</t>
  </si>
  <si>
    <t>RD1703-APO仪表</t>
  </si>
  <si>
    <t>21寸周长2192mm（带：转向 远近光 空挡指示）含：感应器线长850配磁钢4只，打刻M21标识</t>
  </si>
  <si>
    <t>RD1703-APO speedmeter</t>
  </si>
  <si>
    <t>6.110.0230</t>
  </si>
  <si>
    <t>记分牌</t>
  </si>
  <si>
    <t>BSE250-1 白色</t>
  </si>
  <si>
    <t>number plate</t>
  </si>
  <si>
    <t>3.520.0090</t>
  </si>
  <si>
    <t>记分牌支架</t>
  </si>
  <si>
    <t>BSE250配177开档联板 黑色(已开模)</t>
  </si>
  <si>
    <t>number plate bracket</t>
  </si>
  <si>
    <t>3.660.0050</t>
  </si>
  <si>
    <t>后货架</t>
  </si>
  <si>
    <t>BSE150D 黑色</t>
  </si>
  <si>
    <t>rear rack</t>
  </si>
  <si>
    <t>7.120.0211</t>
  </si>
  <si>
    <t>M8*30</t>
  </si>
  <si>
    <t>3.330.0070</t>
  </si>
  <si>
    <t>尾灯支架安装隔套</t>
  </si>
  <si>
    <t>Φ8*Φ14*13镀白锌</t>
  </si>
  <si>
    <t>9.090.0025</t>
  </si>
  <si>
    <t>单面胶</t>
  </si>
  <si>
    <t>EVA黑色 厚10mm*宽20mm*10M</t>
  </si>
  <si>
    <t>single-sided adhesive</t>
  </si>
  <si>
    <t>9.015.0020</t>
  </si>
  <si>
    <t>隔热耐高温铝箔纸胶带</t>
  </si>
  <si>
    <t>50*20米</t>
  </si>
  <si>
    <t>heat insulation tape</t>
  </si>
  <si>
    <t>6.301.0800</t>
  </si>
  <si>
    <t>普通覆膜贴花</t>
  </si>
  <si>
    <t>BSE150(含BSE250记分牌)</t>
  </si>
  <si>
    <t>standard stiker</t>
  </si>
  <si>
    <t>6.302.0100</t>
  </si>
  <si>
    <t>普通覆膜料贴花</t>
  </si>
  <si>
    <t>2#护板(马祖奇)</t>
  </si>
  <si>
    <t>6.050.0020</t>
  </si>
  <si>
    <t>胶棉布</t>
  </si>
  <si>
    <t>方型内55</t>
  </si>
  <si>
    <t>handle bar stiker</t>
  </si>
  <si>
    <t>张</t>
  </si>
  <si>
    <t>6.303.0010</t>
  </si>
  <si>
    <t>本田款前大灯</t>
  </si>
  <si>
    <t>1.161.0200</t>
  </si>
  <si>
    <t>汽油管</t>
  </si>
  <si>
    <t>EPA标准（8.5*4.5）</t>
  </si>
  <si>
    <t>gasline hose</t>
  </si>
  <si>
    <t>米</t>
  </si>
  <si>
    <t>ADDITIONAL SPARE PARTS REQUIRED</t>
  </si>
  <si>
    <t>GRAND TOTAL:</t>
  </si>
  <si>
    <t>ZS172FMM</t>
  </si>
  <si>
    <t>SPARE PART CATALOGUE -MODEL: PH15A [ Z3 ]</t>
  </si>
  <si>
    <t>NIBBI PE28</t>
  </si>
  <si>
    <t>Двигатель</t>
  </si>
  <si>
    <t>Выхлопная система</t>
  </si>
  <si>
    <t>Траверса</t>
  </si>
  <si>
    <t>Рама</t>
  </si>
  <si>
    <t>Педали и подножки</t>
  </si>
  <si>
    <t>Подвеска задняя</t>
  </si>
  <si>
    <t xml:space="preserve">Маятник задний </t>
  </si>
  <si>
    <t>Амортизаторы</t>
  </si>
  <si>
    <t>Руль</t>
  </si>
  <si>
    <t>Колесо переднее</t>
  </si>
  <si>
    <t>Колесо заднее</t>
  </si>
  <si>
    <t>Фильтр воздушный</t>
  </si>
  <si>
    <t>Электрика</t>
  </si>
  <si>
    <t>Облицовка</t>
  </si>
  <si>
    <t>Бак топливный и седло</t>
  </si>
  <si>
    <t>Фара головного света и приборная панель</t>
  </si>
  <si>
    <t>Щиток стартовый</t>
  </si>
  <si>
    <t>Багажник</t>
  </si>
  <si>
    <t>Дополнительно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</si>
</sst>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$#,##0.0;\-\$#,##0.0"/>
    <numFmt numFmtId="165" formatCode="\$#,##0.00;\-\$#,##0.00"/>
    <numFmt numFmtId="166" formatCode="\¥#,##0.00;\¥\-#,##0.00"/>
    <numFmt numFmtId="167" formatCode="\$#,##0.00"/>
    <numFmt numFmtId="168" formatCode="\$#,##0.000;\-\$#,##0.000"/>
  </numFmts>
  <fonts count="33">
    <font>
      <sz val="11"/>
      <color indexed="8"/>
      <name val="宋体"/>
      <charset val="13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6"/>
      <name val="Arial"/>
      <family val="2"/>
      <charset val="204"/>
    </font>
    <font>
      <b/>
      <sz val="14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宋体"/>
      <charset val="134"/>
    </font>
    <font>
      <b/>
      <sz val="20"/>
      <name val="Arial"/>
      <family val="2"/>
      <charset val="204"/>
    </font>
    <font>
      <sz val="16"/>
      <color indexed="8"/>
      <name val="宋体"/>
      <charset val="134"/>
    </font>
    <font>
      <sz val="10"/>
      <color rgb="FFFF000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0"/>
      <name val="MS Sans Serif"/>
      <family val="2"/>
      <charset val="20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4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/>
  </cellStyleXfs>
  <cellXfs count="1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3" fillId="0" borderId="1" xfId="3" applyNumberFormat="1" applyFont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4" fillId="0" borderId="1" xfId="3" applyFont="1" applyFill="1" applyBorder="1" applyAlignment="1">
      <alignment horizontal="center" vertical="center"/>
    </xf>
    <xf numFmtId="0" fontId="14" fillId="3" borderId="1" xfId="3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8" fontId="1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65" fontId="1" fillId="0" borderId="10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14" fillId="0" borderId="1" xfId="4" applyNumberFormat="1" applyFont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shrinkToFit="1"/>
    </xf>
    <xf numFmtId="49" fontId="13" fillId="0" borderId="1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0" fontId="14" fillId="0" borderId="1" xfId="3" applyFont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165" fontId="23" fillId="0" borderId="1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3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8">
    <cellStyle name="Обычный" xfId="0" builtinId="0"/>
    <cellStyle name="常规 2" xfId="3"/>
    <cellStyle name="常规 2 2" xfId="2"/>
    <cellStyle name="常规 3" xfId="4"/>
    <cellStyle name="常规 3 2" xfId="1"/>
    <cellStyle name="常规 4" xfId="5"/>
    <cellStyle name="常规 4 2" xfId="6"/>
    <cellStyle name="常规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3</xdr:col>
      <xdr:colOff>514350</xdr:colOff>
      <xdr:row>0</xdr:row>
      <xdr:rowOff>581025</xdr:rowOff>
    </xdr:to>
    <xdr:pic>
      <xdr:nvPicPr>
        <xdr:cNvPr id="15635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28700" y="381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102587</xdr:colOff>
      <xdr:row>13</xdr:row>
      <xdr:rowOff>0</xdr:rowOff>
    </xdr:from>
    <xdr:to>
      <xdr:col>4</xdr:col>
      <xdr:colOff>860680</xdr:colOff>
      <xdr:row>25</xdr:row>
      <xdr:rowOff>140970</xdr:rowOff>
    </xdr:to>
    <xdr:pic>
      <xdr:nvPicPr>
        <xdr:cNvPr id="4" name="图片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2235" y="3970655"/>
          <a:ext cx="4301490" cy="321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41</xdr:row>
      <xdr:rowOff>0</xdr:rowOff>
    </xdr:from>
    <xdr:to>
      <xdr:col>4</xdr:col>
      <xdr:colOff>859237</xdr:colOff>
      <xdr:row>49</xdr:row>
      <xdr:rowOff>19050</xdr:rowOff>
    </xdr:to>
    <xdr:pic>
      <xdr:nvPicPr>
        <xdr:cNvPr id="5" name="图片 2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95250" y="11137265"/>
          <a:ext cx="4307205" cy="2061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4</xdr:col>
      <xdr:colOff>716003</xdr:colOff>
      <xdr:row>369</xdr:row>
      <xdr:rowOff>66674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92720160"/>
          <a:ext cx="4258945" cy="3049270"/>
        </a:xfrm>
        <a:prstGeom prst="rect">
          <a:avLst/>
        </a:prstGeom>
      </xdr:spPr>
    </xdr:pic>
    <xdr:clientData/>
  </xdr:twoCellAnchor>
  <xdr:twoCellAnchor editAs="oneCell">
    <xdr:from>
      <xdr:col>0</xdr:col>
      <xdr:colOff>490515</xdr:colOff>
      <xdr:row>65</xdr:row>
      <xdr:rowOff>0</xdr:rowOff>
    </xdr:from>
    <xdr:to>
      <xdr:col>4</xdr:col>
      <xdr:colOff>444559</xdr:colOff>
      <xdr:row>83</xdr:row>
      <xdr:rowOff>245745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90220" y="17210405"/>
          <a:ext cx="3497580" cy="4909185"/>
        </a:xfrm>
        <a:prstGeom prst="rect">
          <a:avLst/>
        </a:prstGeom>
      </xdr:spPr>
    </xdr:pic>
    <xdr:clientData/>
  </xdr:twoCellAnchor>
  <xdr:twoCellAnchor editAs="oneCell">
    <xdr:from>
      <xdr:col>0</xdr:col>
      <xdr:colOff>92198</xdr:colOff>
      <xdr:row>206</xdr:row>
      <xdr:rowOff>0</xdr:rowOff>
    </xdr:from>
    <xdr:to>
      <xdr:col>4</xdr:col>
      <xdr:colOff>783791</xdr:colOff>
      <xdr:row>216</xdr:row>
      <xdr:rowOff>114300</xdr:rowOff>
    </xdr:to>
    <xdr:pic>
      <xdr:nvPicPr>
        <xdr:cNvPr id="8" name="图片 2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2075" y="53239670"/>
          <a:ext cx="4234815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4</xdr:col>
      <xdr:colOff>816736</xdr:colOff>
      <xdr:row>99</xdr:row>
      <xdr:rowOff>9525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" cstate="email"/>
        <a:stretch>
          <a:fillRect/>
        </a:stretch>
      </xdr:blipFill>
      <xdr:spPr>
        <a:xfrm>
          <a:off x="0" y="23096855"/>
          <a:ext cx="4359910" cy="2918460"/>
        </a:xfrm>
        <a:prstGeom prst="rect">
          <a:avLst/>
        </a:prstGeom>
      </xdr:spPr>
    </xdr:pic>
    <xdr:clientData/>
  </xdr:twoCellAnchor>
  <xdr:oneCellAnchor>
    <xdr:from>
      <xdr:col>0</xdr:col>
      <xdr:colOff>381000</xdr:colOff>
      <xdr:row>112</xdr:row>
      <xdr:rowOff>0</xdr:rowOff>
    </xdr:from>
    <xdr:ext cx="3854418" cy="5771781"/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81000" y="29274770"/>
          <a:ext cx="3853815" cy="5771515"/>
        </a:xfrm>
        <a:prstGeom prst="rect">
          <a:avLst/>
        </a:prstGeom>
      </xdr:spPr>
    </xdr:pic>
    <xdr:clientData/>
  </xdr:oneCellAnchor>
  <xdr:twoCellAnchor editAs="oneCell">
    <xdr:from>
      <xdr:col>0</xdr:col>
      <xdr:colOff>57151</xdr:colOff>
      <xdr:row>143</xdr:row>
      <xdr:rowOff>0</xdr:rowOff>
    </xdr:from>
    <xdr:to>
      <xdr:col>4</xdr:col>
      <xdr:colOff>842001</xdr:colOff>
      <xdr:row>151</xdr:row>
      <xdr:rowOff>28575</xdr:rowOff>
    </xdr:to>
    <xdr:pic>
      <xdr:nvPicPr>
        <xdr:cNvPr id="12" name="图片 11" descr="摇臂总成 铸钢-J2D.png"/>
        <xdr:cNvPicPr>
          <a:picLocks noChangeAspect="1"/>
        </xdr:cNvPicPr>
      </xdr:nvPicPr>
      <xdr:blipFill>
        <a:blip xmlns:r="http://schemas.openxmlformats.org/officeDocument/2006/relationships" r:embed="rId9" cstate="email"/>
        <a:stretch>
          <a:fillRect/>
        </a:stretch>
      </xdr:blipFill>
      <xdr:spPr>
        <a:xfrm>
          <a:off x="57150" y="37567235"/>
          <a:ext cx="4327525" cy="2409825"/>
        </a:xfrm>
        <a:prstGeom prst="rect">
          <a:avLst/>
        </a:prstGeom>
      </xdr:spPr>
    </xdr:pic>
    <xdr:clientData/>
  </xdr:twoCellAnchor>
  <xdr:twoCellAnchor editAs="oneCell">
    <xdr:from>
      <xdr:col>0</xdr:col>
      <xdr:colOff>167401</xdr:colOff>
      <xdr:row>165</xdr:row>
      <xdr:rowOff>0</xdr:rowOff>
    </xdr:from>
    <xdr:to>
      <xdr:col>4</xdr:col>
      <xdr:colOff>809625</xdr:colOff>
      <xdr:row>176</xdr:row>
      <xdr:rowOff>174161</xdr:rowOff>
    </xdr:to>
    <xdr:pic>
      <xdr:nvPicPr>
        <xdr:cNvPr id="13" name="图片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67005" y="43594655"/>
          <a:ext cx="4185920" cy="245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148898</xdr:colOff>
      <xdr:row>192</xdr:row>
      <xdr:rowOff>0</xdr:rowOff>
    </xdr:from>
    <xdr:to>
      <xdr:col>4</xdr:col>
      <xdr:colOff>681774</xdr:colOff>
      <xdr:row>197</xdr:row>
      <xdr:rowOff>142875</xdr:rowOff>
    </xdr:to>
    <xdr:pic>
      <xdr:nvPicPr>
        <xdr:cNvPr id="14" name="图片 30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8590" y="48936275"/>
          <a:ext cx="407606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110672</xdr:colOff>
      <xdr:row>233</xdr:row>
      <xdr:rowOff>0</xdr:rowOff>
    </xdr:from>
    <xdr:to>
      <xdr:col>4</xdr:col>
      <xdr:colOff>843362</xdr:colOff>
      <xdr:row>246</xdr:row>
      <xdr:rowOff>85724</xdr:rowOff>
    </xdr:to>
    <xdr:pic>
      <xdr:nvPicPr>
        <xdr:cNvPr id="15" name="图片 18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10490" y="60333890"/>
          <a:ext cx="4276090" cy="344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82953</xdr:colOff>
      <xdr:row>254</xdr:row>
      <xdr:rowOff>0</xdr:rowOff>
    </xdr:from>
    <xdr:to>
      <xdr:col>4</xdr:col>
      <xdr:colOff>835502</xdr:colOff>
      <xdr:row>268</xdr:row>
      <xdr:rowOff>9525</xdr:rowOff>
    </xdr:to>
    <xdr:pic>
      <xdr:nvPicPr>
        <xdr:cNvPr id="16" name="图片 19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82550" y="65749805"/>
          <a:ext cx="4295775" cy="372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4</xdr:col>
      <xdr:colOff>656358</xdr:colOff>
      <xdr:row>293</xdr:row>
      <xdr:rowOff>80964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4" cstate="email"/>
        <a:stretch>
          <a:fillRect/>
        </a:stretch>
      </xdr:blipFill>
      <xdr:spPr>
        <a:xfrm>
          <a:off x="0" y="72609075"/>
          <a:ext cx="4199255" cy="32334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299</xdr:row>
      <xdr:rowOff>0</xdr:rowOff>
    </xdr:from>
    <xdr:to>
      <xdr:col>4</xdr:col>
      <xdr:colOff>808325</xdr:colOff>
      <xdr:row>309</xdr:row>
      <xdr:rowOff>190608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76200" y="77274420"/>
          <a:ext cx="4274820" cy="281178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315</xdr:row>
      <xdr:rowOff>0</xdr:rowOff>
    </xdr:from>
    <xdr:to>
      <xdr:col>4</xdr:col>
      <xdr:colOff>864435</xdr:colOff>
      <xdr:row>326</xdr:row>
      <xdr:rowOff>151534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6" cstate="email"/>
        <a:stretch>
          <a:fillRect/>
        </a:stretch>
      </xdr:blipFill>
      <xdr:spPr>
        <a:xfrm>
          <a:off x="66675" y="81444465"/>
          <a:ext cx="4340860" cy="3065780"/>
        </a:xfrm>
        <a:prstGeom prst="rect">
          <a:avLst/>
        </a:prstGeom>
      </xdr:spPr>
    </xdr:pic>
    <xdr:clientData/>
  </xdr:twoCellAnchor>
  <xdr:twoCellAnchor editAs="oneCell">
    <xdr:from>
      <xdr:col>0</xdr:col>
      <xdr:colOff>756618</xdr:colOff>
      <xdr:row>345</xdr:row>
      <xdr:rowOff>0</xdr:rowOff>
    </xdr:from>
    <xdr:to>
      <xdr:col>4</xdr:col>
      <xdr:colOff>243352</xdr:colOff>
      <xdr:row>353</xdr:row>
      <xdr:rowOff>0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756285" y="89155905"/>
          <a:ext cx="3030220" cy="2534920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847726</xdr:colOff>
      <xdr:row>374</xdr:row>
      <xdr:rowOff>0</xdr:rowOff>
    </xdr:from>
    <xdr:to>
      <xdr:col>3</xdr:col>
      <xdr:colOff>28576</xdr:colOff>
      <xdr:row>378</xdr:row>
      <xdr:rowOff>405213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733550" y="97225485"/>
          <a:ext cx="952500" cy="212979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382</xdr:row>
      <xdr:rowOff>0</xdr:rowOff>
    </xdr:from>
    <xdr:to>
      <xdr:col>4</xdr:col>
      <xdr:colOff>209550</xdr:colOff>
      <xdr:row>386</xdr:row>
      <xdr:rowOff>147299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14375" y="100093780"/>
          <a:ext cx="3038475" cy="1871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03"/>
  <sheetViews>
    <sheetView tabSelected="1" view="pageBreakPreview" zoomScaleNormal="100" zoomScaleSheetLayoutView="100" workbookViewId="0">
      <pane ySplit="2" topLeftCell="A3" activePane="bottomLeft" state="frozen"/>
      <selection pane="bottomLeft" activeCell="K386" sqref="K386"/>
    </sheetView>
  </sheetViews>
  <sheetFormatPr defaultColWidth="9" defaultRowHeight="18" customHeight="1"/>
  <cols>
    <col min="1" max="5" width="11.625" style="3" customWidth="1"/>
    <col min="6" max="6" width="5.25" style="4" customWidth="1"/>
    <col min="7" max="7" width="10.75" style="5" customWidth="1"/>
    <col min="8" max="8" width="23.625" style="6" customWidth="1"/>
    <col min="9" max="9" width="28.625" style="6" customWidth="1"/>
    <col min="10" max="10" width="24.875" style="7" customWidth="1"/>
    <col min="11" max="11" width="5" style="8" customWidth="1"/>
    <col min="12" max="12" width="10" style="8" customWidth="1"/>
    <col min="13" max="13" width="5.25" style="8" customWidth="1"/>
    <col min="14" max="14" width="10.625" style="9" customWidth="1"/>
    <col min="15" max="15" width="9.25" style="1" customWidth="1"/>
    <col min="16" max="16" width="12" style="1" customWidth="1"/>
    <col min="17" max="17" width="11.625" style="10" customWidth="1"/>
    <col min="18" max="16384" width="9" style="3"/>
  </cols>
  <sheetData>
    <row r="1" spans="1:19" ht="47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44"/>
      <c r="S1" s="44"/>
    </row>
    <row r="2" spans="1:19" s="1" customFormat="1" ht="24.95" customHeight="1">
      <c r="A2" s="97" t="s">
        <v>984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45"/>
      <c r="S2" s="45"/>
    </row>
    <row r="3" spans="1:19" ht="20.100000000000001" customHeigh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9" ht="20.100000000000001" customHeight="1">
      <c r="A4" s="100" t="s">
        <v>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9" ht="20.100000000000001" customHeight="1">
      <c r="A5" s="100" t="s">
        <v>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9" ht="20.100000000000001" customHeight="1">
      <c r="A6" s="100" t="s">
        <v>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</row>
    <row r="7" spans="1:19" ht="18" customHeight="1">
      <c r="A7" s="100" t="s">
        <v>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</row>
    <row r="8" spans="1:19" s="2" customFormat="1" ht="18" customHeight="1">
      <c r="A8" s="101" t="s">
        <v>6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9" spans="1:19" ht="5.0999999999999996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9" ht="21" customHeight="1">
      <c r="A10" s="104" t="s">
        <v>7</v>
      </c>
      <c r="B10" s="104"/>
      <c r="C10" s="104"/>
      <c r="D10" s="104"/>
      <c r="E10" s="104"/>
      <c r="F10" s="102" t="s">
        <v>986</v>
      </c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</row>
    <row r="11" spans="1:19" ht="27" customHeight="1">
      <c r="A11" s="104"/>
      <c r="B11" s="104"/>
      <c r="C11" s="104"/>
      <c r="D11" s="104"/>
      <c r="E11" s="104"/>
      <c r="F11" s="12" t="s">
        <v>8</v>
      </c>
      <c r="G11" s="13" t="s">
        <v>9</v>
      </c>
      <c r="H11" s="14" t="s">
        <v>10</v>
      </c>
      <c r="I11" s="30" t="s">
        <v>11</v>
      </c>
      <c r="J11" s="30" t="s">
        <v>12</v>
      </c>
      <c r="K11" s="30" t="s">
        <v>13</v>
      </c>
      <c r="L11" s="31" t="s">
        <v>14</v>
      </c>
      <c r="M11" s="32" t="s">
        <v>15</v>
      </c>
      <c r="N11" s="33" t="s">
        <v>16</v>
      </c>
      <c r="O11" s="13" t="s">
        <v>17</v>
      </c>
      <c r="P11" s="13" t="s">
        <v>18</v>
      </c>
      <c r="Q11" s="13" t="s">
        <v>19</v>
      </c>
    </row>
    <row r="12" spans="1:19" ht="63.75">
      <c r="A12" s="108"/>
      <c r="B12" s="109"/>
      <c r="C12" s="109"/>
      <c r="D12" s="109"/>
      <c r="E12" s="109"/>
      <c r="F12" s="16" t="s">
        <v>20</v>
      </c>
      <c r="G12" s="17" t="s">
        <v>21</v>
      </c>
      <c r="H12" s="18" t="s">
        <v>22</v>
      </c>
      <c r="I12" s="18" t="s">
        <v>23</v>
      </c>
      <c r="J12" s="18" t="s">
        <v>24</v>
      </c>
      <c r="K12" s="34" t="s">
        <v>25</v>
      </c>
      <c r="L12" s="35"/>
      <c r="M12" s="36">
        <v>1</v>
      </c>
      <c r="N12" s="37"/>
      <c r="O12" s="15"/>
      <c r="P12" s="37">
        <f>N12*O12</f>
        <v>0</v>
      </c>
      <c r="Q12" s="94" t="s">
        <v>983</v>
      </c>
    </row>
    <row r="13" spans="1:19" ht="20.100000000000001" customHeight="1">
      <c r="A13" s="109"/>
      <c r="B13" s="109"/>
      <c r="C13" s="109"/>
      <c r="D13" s="109"/>
      <c r="E13" s="109"/>
      <c r="F13" s="16" t="s">
        <v>26</v>
      </c>
      <c r="G13" s="19" t="s">
        <v>27</v>
      </c>
      <c r="H13" s="18" t="s">
        <v>28</v>
      </c>
      <c r="I13" s="18" t="s">
        <v>29</v>
      </c>
      <c r="J13" s="18" t="s">
        <v>30</v>
      </c>
      <c r="K13" s="34" t="s">
        <v>31</v>
      </c>
      <c r="L13" s="35"/>
      <c r="M13" s="36">
        <v>1</v>
      </c>
      <c r="N13" s="37"/>
      <c r="O13" s="15"/>
      <c r="P13" s="37">
        <f t="shared" ref="P13:P34" si="0">N13*O13</f>
        <v>0</v>
      </c>
      <c r="Q13" s="46"/>
    </row>
    <row r="14" spans="1:19" ht="20.100000000000001" customHeight="1">
      <c r="A14" s="109"/>
      <c r="B14" s="109"/>
      <c r="C14" s="109"/>
      <c r="D14" s="109"/>
      <c r="E14" s="109"/>
      <c r="F14" s="16" t="s">
        <v>32</v>
      </c>
      <c r="G14" s="19" t="s">
        <v>33</v>
      </c>
      <c r="H14" s="18" t="s">
        <v>34</v>
      </c>
      <c r="I14" s="18" t="s">
        <v>35</v>
      </c>
      <c r="J14" s="18" t="s">
        <v>36</v>
      </c>
      <c r="K14" s="34" t="s">
        <v>31</v>
      </c>
      <c r="L14" s="35"/>
      <c r="M14" s="36">
        <v>1</v>
      </c>
      <c r="N14" s="37"/>
      <c r="O14" s="15"/>
      <c r="P14" s="37">
        <f t="shared" si="0"/>
        <v>0</v>
      </c>
      <c r="Q14" s="46"/>
    </row>
    <row r="15" spans="1:19" ht="20.100000000000001" customHeight="1">
      <c r="A15" s="109"/>
      <c r="B15" s="109"/>
      <c r="C15" s="109"/>
      <c r="D15" s="109"/>
      <c r="E15" s="109"/>
      <c r="F15" s="16" t="s">
        <v>37</v>
      </c>
      <c r="G15" s="19" t="s">
        <v>38</v>
      </c>
      <c r="H15" s="18" t="s">
        <v>39</v>
      </c>
      <c r="I15" s="18" t="s">
        <v>40</v>
      </c>
      <c r="J15" s="18" t="s">
        <v>41</v>
      </c>
      <c r="K15" s="34" t="s">
        <v>31</v>
      </c>
      <c r="L15" s="35"/>
      <c r="M15" s="36">
        <v>2</v>
      </c>
      <c r="N15" s="37"/>
      <c r="O15" s="15"/>
      <c r="P15" s="37">
        <f t="shared" si="0"/>
        <v>0</v>
      </c>
      <c r="Q15" s="46" t="s">
        <v>42</v>
      </c>
    </row>
    <row r="16" spans="1:19" ht="20.100000000000001" customHeight="1">
      <c r="A16" s="109"/>
      <c r="B16" s="109"/>
      <c r="C16" s="109"/>
      <c r="D16" s="109"/>
      <c r="E16" s="109"/>
      <c r="F16" s="16" t="s">
        <v>43</v>
      </c>
      <c r="G16" s="19" t="s">
        <v>44</v>
      </c>
      <c r="H16" s="18" t="s">
        <v>45</v>
      </c>
      <c r="I16" s="18" t="s">
        <v>46</v>
      </c>
      <c r="J16" s="18" t="s">
        <v>47</v>
      </c>
      <c r="K16" s="34" t="s">
        <v>48</v>
      </c>
      <c r="L16" s="35"/>
      <c r="M16" s="36">
        <v>1</v>
      </c>
      <c r="N16" s="37"/>
      <c r="O16" s="15"/>
      <c r="P16" s="37">
        <f t="shared" si="0"/>
        <v>0</v>
      </c>
      <c r="Q16" s="46"/>
    </row>
    <row r="17" spans="1:17" ht="14.25">
      <c r="A17" s="109"/>
      <c r="B17" s="109"/>
      <c r="C17" s="109"/>
      <c r="D17" s="109"/>
      <c r="E17" s="109"/>
      <c r="F17" s="16" t="s">
        <v>49</v>
      </c>
      <c r="G17" s="17" t="s">
        <v>50</v>
      </c>
      <c r="H17" s="18" t="s">
        <v>51</v>
      </c>
      <c r="I17" s="18" t="s">
        <v>52</v>
      </c>
      <c r="J17" s="18" t="s">
        <v>53</v>
      </c>
      <c r="K17" s="34" t="s">
        <v>48</v>
      </c>
      <c r="L17" s="35"/>
      <c r="M17" s="36">
        <v>1</v>
      </c>
      <c r="N17" s="37"/>
      <c r="O17" s="15"/>
      <c r="P17" s="37">
        <f t="shared" si="0"/>
        <v>0</v>
      </c>
      <c r="Q17" s="46"/>
    </row>
    <row r="18" spans="1:17" ht="20.100000000000001" customHeight="1">
      <c r="A18" s="109"/>
      <c r="B18" s="109"/>
      <c r="C18" s="109"/>
      <c r="D18" s="109"/>
      <c r="E18" s="109"/>
      <c r="F18" s="16" t="s">
        <v>54</v>
      </c>
      <c r="G18" s="19" t="s">
        <v>55</v>
      </c>
      <c r="H18" s="18" t="s">
        <v>56</v>
      </c>
      <c r="I18" s="18" t="s">
        <v>57</v>
      </c>
      <c r="J18" s="18" t="s">
        <v>58</v>
      </c>
      <c r="K18" s="34" t="s">
        <v>31</v>
      </c>
      <c r="L18" s="35"/>
      <c r="M18" s="36">
        <v>1</v>
      </c>
      <c r="N18" s="37"/>
      <c r="O18" s="15"/>
      <c r="P18" s="37">
        <f t="shared" si="0"/>
        <v>0</v>
      </c>
      <c r="Q18" s="46"/>
    </row>
    <row r="19" spans="1:17" ht="20.100000000000001" customHeight="1">
      <c r="A19" s="109"/>
      <c r="B19" s="109"/>
      <c r="C19" s="109"/>
      <c r="D19" s="109"/>
      <c r="E19" s="109"/>
      <c r="F19" s="16" t="s">
        <v>59</v>
      </c>
      <c r="G19" s="19" t="s">
        <v>60</v>
      </c>
      <c r="H19" s="18" t="s">
        <v>61</v>
      </c>
      <c r="I19" s="18" t="s">
        <v>57</v>
      </c>
      <c r="J19" s="18" t="s">
        <v>62</v>
      </c>
      <c r="K19" s="34" t="s">
        <v>31</v>
      </c>
      <c r="L19" s="35"/>
      <c r="M19" s="36">
        <v>1</v>
      </c>
      <c r="N19" s="37"/>
      <c r="O19" s="15"/>
      <c r="P19" s="37">
        <f t="shared" si="0"/>
        <v>0</v>
      </c>
      <c r="Q19" s="46"/>
    </row>
    <row r="20" spans="1:17" ht="20.100000000000001" customHeight="1">
      <c r="A20" s="109"/>
      <c r="B20" s="109"/>
      <c r="C20" s="109"/>
      <c r="D20" s="109"/>
      <c r="E20" s="109"/>
      <c r="F20" s="16" t="s">
        <v>63</v>
      </c>
      <c r="G20" s="20" t="s">
        <v>64</v>
      </c>
      <c r="H20" s="18" t="s">
        <v>65</v>
      </c>
      <c r="I20" s="18" t="s">
        <v>66</v>
      </c>
      <c r="J20" s="18" t="s">
        <v>67</v>
      </c>
      <c r="K20" s="34" t="s">
        <v>31</v>
      </c>
      <c r="L20" s="35"/>
      <c r="M20" s="36">
        <v>1</v>
      </c>
      <c r="N20" s="37"/>
      <c r="O20" s="15"/>
      <c r="P20" s="37">
        <f t="shared" si="0"/>
        <v>0</v>
      </c>
      <c r="Q20" s="46"/>
    </row>
    <row r="21" spans="1:17" ht="14.25">
      <c r="A21" s="109"/>
      <c r="B21" s="109"/>
      <c r="C21" s="109"/>
      <c r="D21" s="109"/>
      <c r="E21" s="109"/>
      <c r="F21" s="16" t="s">
        <v>68</v>
      </c>
      <c r="G21" s="21" t="s">
        <v>69</v>
      </c>
      <c r="H21" s="18" t="s">
        <v>70</v>
      </c>
      <c r="I21" s="18" t="s">
        <v>71</v>
      </c>
      <c r="J21" s="18" t="s">
        <v>72</v>
      </c>
      <c r="K21" s="34" t="s">
        <v>31</v>
      </c>
      <c r="L21" s="35"/>
      <c r="M21" s="36">
        <v>2</v>
      </c>
      <c r="N21" s="37"/>
      <c r="O21" s="15"/>
      <c r="P21" s="37">
        <f t="shared" si="0"/>
        <v>0</v>
      </c>
      <c r="Q21" s="46"/>
    </row>
    <row r="22" spans="1:17" ht="38.25">
      <c r="A22" s="109"/>
      <c r="B22" s="109"/>
      <c r="C22" s="109"/>
      <c r="D22" s="109"/>
      <c r="E22" s="109"/>
      <c r="F22" s="16" t="s">
        <v>73</v>
      </c>
      <c r="G22" s="17" t="s">
        <v>74</v>
      </c>
      <c r="H22" s="18" t="s">
        <v>75</v>
      </c>
      <c r="I22" s="18" t="s">
        <v>76</v>
      </c>
      <c r="J22" s="18" t="s">
        <v>77</v>
      </c>
      <c r="K22" s="34" t="s">
        <v>31</v>
      </c>
      <c r="L22" s="35"/>
      <c r="M22" s="36">
        <v>1</v>
      </c>
      <c r="N22" s="37"/>
      <c r="O22" s="15"/>
      <c r="P22" s="37">
        <f t="shared" si="0"/>
        <v>0</v>
      </c>
      <c r="Q22" s="95" t="s">
        <v>985</v>
      </c>
    </row>
    <row r="23" spans="1:17" ht="20.100000000000001" customHeight="1">
      <c r="A23" s="109"/>
      <c r="B23" s="109"/>
      <c r="C23" s="109"/>
      <c r="D23" s="109"/>
      <c r="E23" s="109"/>
      <c r="F23" s="16" t="s">
        <v>78</v>
      </c>
      <c r="G23" s="19" t="s">
        <v>79</v>
      </c>
      <c r="H23" s="18" t="s">
        <v>39</v>
      </c>
      <c r="I23" s="18" t="s">
        <v>80</v>
      </c>
      <c r="J23" s="18" t="s">
        <v>41</v>
      </c>
      <c r="K23" s="34" t="s">
        <v>31</v>
      </c>
      <c r="L23" s="35"/>
      <c r="M23" s="36">
        <v>1</v>
      </c>
      <c r="N23" s="37"/>
      <c r="O23" s="15"/>
      <c r="P23" s="37">
        <f t="shared" si="0"/>
        <v>0</v>
      </c>
      <c r="Q23" s="46"/>
    </row>
    <row r="24" spans="1:17" ht="14.25">
      <c r="A24" s="109"/>
      <c r="B24" s="109"/>
      <c r="C24" s="109"/>
      <c r="D24" s="109"/>
      <c r="E24" s="109"/>
      <c r="F24" s="16" t="s">
        <v>81</v>
      </c>
      <c r="G24" s="19" t="s">
        <v>82</v>
      </c>
      <c r="H24" s="18" t="s">
        <v>83</v>
      </c>
      <c r="I24" s="18" t="s">
        <v>84</v>
      </c>
      <c r="J24" s="18" t="s">
        <v>85</v>
      </c>
      <c r="K24" s="34" t="s">
        <v>31</v>
      </c>
      <c r="L24" s="35"/>
      <c r="M24" s="36">
        <v>1</v>
      </c>
      <c r="N24" s="37"/>
      <c r="O24" s="15"/>
      <c r="P24" s="37">
        <f t="shared" si="0"/>
        <v>0</v>
      </c>
      <c r="Q24" s="46"/>
    </row>
    <row r="25" spans="1:17" ht="25.5">
      <c r="A25" s="109"/>
      <c r="B25" s="109"/>
      <c r="C25" s="109"/>
      <c r="D25" s="109"/>
      <c r="E25" s="109"/>
      <c r="F25" s="16" t="s">
        <v>86</v>
      </c>
      <c r="G25" s="19" t="s">
        <v>87</v>
      </c>
      <c r="H25" s="18" t="s">
        <v>88</v>
      </c>
      <c r="I25" s="18" t="s">
        <v>89</v>
      </c>
      <c r="J25" s="18" t="s">
        <v>90</v>
      </c>
      <c r="K25" s="34" t="s">
        <v>31</v>
      </c>
      <c r="L25" s="35"/>
      <c r="M25" s="36">
        <v>2</v>
      </c>
      <c r="N25" s="37"/>
      <c r="O25" s="15"/>
      <c r="P25" s="37">
        <f t="shared" si="0"/>
        <v>0</v>
      </c>
      <c r="Q25" s="46"/>
    </row>
    <row r="26" spans="1:17" ht="20.100000000000001" customHeight="1">
      <c r="A26" s="109"/>
      <c r="B26" s="109"/>
      <c r="C26" s="109"/>
      <c r="D26" s="109"/>
      <c r="E26" s="109"/>
      <c r="F26" s="16" t="s">
        <v>91</v>
      </c>
      <c r="G26" s="19" t="s">
        <v>92</v>
      </c>
      <c r="H26" s="18" t="s">
        <v>39</v>
      </c>
      <c r="I26" s="18" t="s">
        <v>93</v>
      </c>
      <c r="J26" s="18" t="s">
        <v>41</v>
      </c>
      <c r="K26" s="34" t="s">
        <v>31</v>
      </c>
      <c r="L26" s="35"/>
      <c r="M26" s="36">
        <v>1</v>
      </c>
      <c r="N26" s="37"/>
      <c r="O26" s="15"/>
      <c r="P26" s="37">
        <f t="shared" si="0"/>
        <v>0</v>
      </c>
      <c r="Q26" s="46"/>
    </row>
    <row r="27" spans="1:17" ht="25.5">
      <c r="A27" s="109"/>
      <c r="B27" s="109"/>
      <c r="C27" s="109"/>
      <c r="D27" s="109"/>
      <c r="E27" s="109"/>
      <c r="F27" s="16" t="s">
        <v>94</v>
      </c>
      <c r="G27" s="19" t="s">
        <v>95</v>
      </c>
      <c r="H27" s="18" t="s">
        <v>88</v>
      </c>
      <c r="I27" s="18" t="s">
        <v>96</v>
      </c>
      <c r="J27" s="18" t="s">
        <v>90</v>
      </c>
      <c r="K27" s="34" t="s">
        <v>31</v>
      </c>
      <c r="L27" s="35"/>
      <c r="M27" s="36">
        <v>5</v>
      </c>
      <c r="N27" s="37"/>
      <c r="O27" s="15"/>
      <c r="P27" s="37">
        <f t="shared" si="0"/>
        <v>0</v>
      </c>
      <c r="Q27" s="46"/>
    </row>
    <row r="28" spans="1:17" ht="14.25">
      <c r="A28" s="109"/>
      <c r="B28" s="109"/>
      <c r="C28" s="109"/>
      <c r="D28" s="109"/>
      <c r="E28" s="109"/>
      <c r="F28" s="16" t="s">
        <v>97</v>
      </c>
      <c r="G28" s="19" t="s">
        <v>98</v>
      </c>
      <c r="H28" s="18" t="s">
        <v>39</v>
      </c>
      <c r="I28" s="18" t="s">
        <v>99</v>
      </c>
      <c r="J28" s="18" t="s">
        <v>41</v>
      </c>
      <c r="K28" s="34" t="s">
        <v>31</v>
      </c>
      <c r="L28" s="35"/>
      <c r="M28" s="36">
        <v>4</v>
      </c>
      <c r="N28" s="37"/>
      <c r="O28" s="15"/>
      <c r="P28" s="37">
        <f t="shared" si="0"/>
        <v>0</v>
      </c>
      <c r="Q28" s="46"/>
    </row>
    <row r="29" spans="1:17" ht="20.100000000000001" customHeight="1">
      <c r="A29" s="109"/>
      <c r="B29" s="109"/>
      <c r="C29" s="109"/>
      <c r="D29" s="109"/>
      <c r="E29" s="109"/>
      <c r="F29" s="16" t="s">
        <v>100</v>
      </c>
      <c r="G29" s="20" t="s">
        <v>101</v>
      </c>
      <c r="H29" s="18" t="s">
        <v>102</v>
      </c>
      <c r="I29" s="18" t="s">
        <v>103</v>
      </c>
      <c r="J29" s="18" t="s">
        <v>104</v>
      </c>
      <c r="K29" s="34" t="s">
        <v>31</v>
      </c>
      <c r="L29" s="35"/>
      <c r="M29" s="36">
        <v>2</v>
      </c>
      <c r="N29" s="37"/>
      <c r="O29" s="15"/>
      <c r="P29" s="37">
        <f t="shared" si="0"/>
        <v>0</v>
      </c>
      <c r="Q29" s="46"/>
    </row>
    <row r="30" spans="1:17" ht="20.100000000000001" customHeight="1">
      <c r="A30" s="109"/>
      <c r="B30" s="109"/>
      <c r="C30" s="109"/>
      <c r="D30" s="109"/>
      <c r="E30" s="109"/>
      <c r="F30" s="16" t="s">
        <v>105</v>
      </c>
      <c r="G30" s="19" t="s">
        <v>106</v>
      </c>
      <c r="H30" s="18" t="s">
        <v>39</v>
      </c>
      <c r="I30" s="18" t="s">
        <v>107</v>
      </c>
      <c r="J30" s="18" t="s">
        <v>41</v>
      </c>
      <c r="K30" s="34" t="s">
        <v>31</v>
      </c>
      <c r="L30" s="35"/>
      <c r="M30" s="36">
        <v>1</v>
      </c>
      <c r="N30" s="37"/>
      <c r="O30" s="15"/>
      <c r="P30" s="37">
        <f t="shared" si="0"/>
        <v>0</v>
      </c>
      <c r="Q30" s="46"/>
    </row>
    <row r="31" spans="1:17" ht="20.100000000000001" customHeight="1">
      <c r="A31" s="109"/>
      <c r="B31" s="109"/>
      <c r="C31" s="109"/>
      <c r="D31" s="109"/>
      <c r="E31" s="109"/>
      <c r="F31" s="16" t="s">
        <v>108</v>
      </c>
      <c r="G31" s="20" t="s">
        <v>109</v>
      </c>
      <c r="H31" s="18" t="s">
        <v>102</v>
      </c>
      <c r="I31" s="18" t="s">
        <v>110</v>
      </c>
      <c r="J31" s="18" t="s">
        <v>104</v>
      </c>
      <c r="K31" s="34" t="s">
        <v>111</v>
      </c>
      <c r="L31" s="35"/>
      <c r="M31" s="36">
        <v>1</v>
      </c>
      <c r="N31" s="37"/>
      <c r="O31" s="15"/>
      <c r="P31" s="37">
        <f t="shared" si="0"/>
        <v>0</v>
      </c>
      <c r="Q31" s="46"/>
    </row>
    <row r="32" spans="1:17" ht="20.100000000000001" customHeight="1">
      <c r="A32" s="109"/>
      <c r="B32" s="109"/>
      <c r="C32" s="109"/>
      <c r="D32" s="109"/>
      <c r="E32" s="109"/>
      <c r="F32" s="16" t="s">
        <v>112</v>
      </c>
      <c r="G32" s="19" t="s">
        <v>113</v>
      </c>
      <c r="H32" s="18" t="s">
        <v>114</v>
      </c>
      <c r="I32" s="18" t="s">
        <v>115</v>
      </c>
      <c r="J32" s="18" t="s">
        <v>116</v>
      </c>
      <c r="K32" s="34" t="s">
        <v>31</v>
      </c>
      <c r="L32" s="35"/>
      <c r="M32" s="36">
        <v>4</v>
      </c>
      <c r="N32" s="37"/>
      <c r="O32" s="15"/>
      <c r="P32" s="37">
        <f t="shared" si="0"/>
        <v>0</v>
      </c>
      <c r="Q32" s="46"/>
    </row>
    <row r="33" spans="1:17" ht="20.100000000000001" customHeight="1">
      <c r="A33" s="109"/>
      <c r="B33" s="109"/>
      <c r="C33" s="109"/>
      <c r="D33" s="109"/>
      <c r="E33" s="109"/>
      <c r="F33" s="16" t="s">
        <v>117</v>
      </c>
      <c r="G33" s="19" t="s">
        <v>118</v>
      </c>
      <c r="H33" s="18" t="s">
        <v>119</v>
      </c>
      <c r="I33" s="18" t="s">
        <v>120</v>
      </c>
      <c r="J33" s="18" t="s">
        <v>121</v>
      </c>
      <c r="K33" s="34" t="s">
        <v>31</v>
      </c>
      <c r="L33" s="35"/>
      <c r="M33" s="36">
        <v>4</v>
      </c>
      <c r="N33" s="37"/>
      <c r="O33" s="15"/>
      <c r="P33" s="37">
        <f t="shared" si="0"/>
        <v>0</v>
      </c>
      <c r="Q33" s="46"/>
    </row>
    <row r="34" spans="1:17" ht="20.100000000000001" customHeight="1">
      <c r="A34" s="109"/>
      <c r="B34" s="109"/>
      <c r="C34" s="109"/>
      <c r="D34" s="109"/>
      <c r="E34" s="109"/>
      <c r="F34" s="16" t="s">
        <v>122</v>
      </c>
      <c r="G34" s="19" t="s">
        <v>123</v>
      </c>
      <c r="H34" s="18" t="s">
        <v>124</v>
      </c>
      <c r="I34" s="18" t="s">
        <v>125</v>
      </c>
      <c r="J34" s="18" t="s">
        <v>126</v>
      </c>
      <c r="K34" s="34" t="s">
        <v>31</v>
      </c>
      <c r="L34" s="35"/>
      <c r="M34" s="36">
        <v>8</v>
      </c>
      <c r="N34" s="37"/>
      <c r="O34" s="15"/>
      <c r="P34" s="37">
        <f t="shared" si="0"/>
        <v>0</v>
      </c>
      <c r="Q34" s="46"/>
    </row>
    <row r="35" spans="1:17" ht="8.1" customHeight="1">
      <c r="A35" s="22"/>
      <c r="B35" s="22"/>
      <c r="C35" s="22"/>
      <c r="D35" s="22"/>
      <c r="E35" s="22"/>
      <c r="F35" s="23"/>
      <c r="G35" s="24"/>
      <c r="H35" s="25"/>
      <c r="I35" s="25"/>
      <c r="J35" s="38"/>
      <c r="K35" s="39"/>
      <c r="L35" s="40"/>
      <c r="M35" s="22"/>
      <c r="N35" s="41"/>
      <c r="O35" s="22"/>
      <c r="P35" s="41"/>
      <c r="Q35" s="47"/>
    </row>
    <row r="36" spans="1:17" ht="21" customHeight="1">
      <c r="A36" s="104" t="s">
        <v>7</v>
      </c>
      <c r="B36" s="104"/>
      <c r="C36" s="104"/>
      <c r="D36" s="104"/>
      <c r="E36" s="104"/>
      <c r="F36" s="103" t="s">
        <v>987</v>
      </c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</row>
    <row r="37" spans="1:17" ht="27" customHeight="1">
      <c r="A37" s="104"/>
      <c r="B37" s="104"/>
      <c r="C37" s="104"/>
      <c r="D37" s="104"/>
      <c r="E37" s="104"/>
      <c r="F37" s="12" t="s">
        <v>8</v>
      </c>
      <c r="G37" s="13" t="s">
        <v>9</v>
      </c>
      <c r="H37" s="14" t="s">
        <v>10</v>
      </c>
      <c r="I37" s="30" t="s">
        <v>11</v>
      </c>
      <c r="J37" s="30" t="s">
        <v>12</v>
      </c>
      <c r="K37" s="30" t="s">
        <v>13</v>
      </c>
      <c r="L37" s="31" t="s">
        <v>14</v>
      </c>
      <c r="M37" s="32" t="s">
        <v>15</v>
      </c>
      <c r="N37" s="33" t="s">
        <v>127</v>
      </c>
      <c r="O37" s="13" t="s">
        <v>17</v>
      </c>
      <c r="P37" s="13" t="s">
        <v>18</v>
      </c>
      <c r="Q37" s="13" t="s">
        <v>19</v>
      </c>
    </row>
    <row r="38" spans="1:17" ht="20.100000000000001" customHeight="1">
      <c r="A38" s="108"/>
      <c r="B38" s="109"/>
      <c r="C38" s="109"/>
      <c r="D38" s="109"/>
      <c r="E38" s="109"/>
      <c r="F38" s="26" t="s">
        <v>20</v>
      </c>
      <c r="G38" s="27" t="s">
        <v>128</v>
      </c>
      <c r="H38" s="18" t="s">
        <v>129</v>
      </c>
      <c r="I38" s="18" t="s">
        <v>130</v>
      </c>
      <c r="J38" s="18" t="s">
        <v>131</v>
      </c>
      <c r="K38" s="34" t="s">
        <v>48</v>
      </c>
      <c r="L38" s="35"/>
      <c r="M38" s="42">
        <v>1</v>
      </c>
      <c r="N38" s="37"/>
      <c r="O38" s="15"/>
      <c r="P38" s="37">
        <f t="shared" ref="P38:P62" si="1">N38*O38</f>
        <v>0</v>
      </c>
      <c r="Q38" s="46"/>
    </row>
    <row r="39" spans="1:17" ht="25.5">
      <c r="A39" s="109"/>
      <c r="B39" s="109"/>
      <c r="C39" s="109"/>
      <c r="D39" s="109"/>
      <c r="E39" s="109"/>
      <c r="F39" s="26" t="s">
        <v>63</v>
      </c>
      <c r="G39" s="28" t="s">
        <v>95</v>
      </c>
      <c r="H39" s="18" t="s">
        <v>88</v>
      </c>
      <c r="I39" s="18" t="s">
        <v>96</v>
      </c>
      <c r="J39" s="18" t="s">
        <v>90</v>
      </c>
      <c r="K39" s="34" t="s">
        <v>31</v>
      </c>
      <c r="L39" s="35"/>
      <c r="M39" s="42">
        <v>2</v>
      </c>
      <c r="N39" s="37"/>
      <c r="O39" s="15"/>
      <c r="P39" s="37">
        <f t="shared" si="1"/>
        <v>0</v>
      </c>
      <c r="Q39" s="46"/>
    </row>
    <row r="40" spans="1:17" ht="20.100000000000001" customHeight="1">
      <c r="A40" s="109"/>
      <c r="B40" s="109"/>
      <c r="C40" s="109"/>
      <c r="D40" s="109"/>
      <c r="E40" s="109"/>
      <c r="F40" s="26" t="s">
        <v>68</v>
      </c>
      <c r="G40" s="29" t="s">
        <v>132</v>
      </c>
      <c r="H40" s="18" t="s">
        <v>133</v>
      </c>
      <c r="I40" s="18" t="s">
        <v>134</v>
      </c>
      <c r="J40" s="18" t="s">
        <v>135</v>
      </c>
      <c r="K40" s="34" t="s">
        <v>31</v>
      </c>
      <c r="L40" s="35"/>
      <c r="M40" s="42">
        <v>1</v>
      </c>
      <c r="N40" s="37"/>
      <c r="O40" s="15"/>
      <c r="P40" s="37">
        <f t="shared" si="1"/>
        <v>0</v>
      </c>
      <c r="Q40" s="46"/>
    </row>
    <row r="41" spans="1:17" ht="20.100000000000001" customHeight="1">
      <c r="A41" s="109"/>
      <c r="B41" s="109"/>
      <c r="C41" s="109"/>
      <c r="D41" s="109"/>
      <c r="E41" s="109"/>
      <c r="F41" s="26" t="s">
        <v>73</v>
      </c>
      <c r="G41" s="29" t="s">
        <v>136</v>
      </c>
      <c r="H41" s="18" t="s">
        <v>137</v>
      </c>
      <c r="I41" s="18" t="s">
        <v>138</v>
      </c>
      <c r="J41" s="18" t="s">
        <v>139</v>
      </c>
      <c r="K41" s="34" t="s">
        <v>31</v>
      </c>
      <c r="L41" s="35"/>
      <c r="M41" s="42">
        <v>1</v>
      </c>
      <c r="N41" s="37"/>
      <c r="O41" s="15"/>
      <c r="P41" s="37">
        <f t="shared" si="1"/>
        <v>0</v>
      </c>
      <c r="Q41" s="46"/>
    </row>
    <row r="42" spans="1:17" ht="20.100000000000001" customHeight="1">
      <c r="A42" s="109"/>
      <c r="B42" s="109"/>
      <c r="C42" s="109"/>
      <c r="D42" s="109"/>
      <c r="E42" s="109"/>
      <c r="F42" s="26" t="s">
        <v>78</v>
      </c>
      <c r="G42" s="28" t="s">
        <v>140</v>
      </c>
      <c r="H42" s="18" t="s">
        <v>39</v>
      </c>
      <c r="I42" s="18" t="s">
        <v>115</v>
      </c>
      <c r="J42" s="18" t="s">
        <v>41</v>
      </c>
      <c r="K42" s="34" t="s">
        <v>31</v>
      </c>
      <c r="L42" s="35"/>
      <c r="M42" s="42">
        <v>1</v>
      </c>
      <c r="N42" s="37"/>
      <c r="O42" s="15"/>
      <c r="P42" s="37">
        <f t="shared" si="1"/>
        <v>0</v>
      </c>
      <c r="Q42" s="46"/>
    </row>
    <row r="43" spans="1:17" ht="20.100000000000001" customHeight="1">
      <c r="A43" s="109"/>
      <c r="B43" s="109"/>
      <c r="C43" s="109"/>
      <c r="D43" s="109"/>
      <c r="E43" s="109"/>
      <c r="F43" s="26" t="s">
        <v>81</v>
      </c>
      <c r="G43" s="28" t="s">
        <v>118</v>
      </c>
      <c r="H43" s="18" t="s">
        <v>119</v>
      </c>
      <c r="I43" s="18" t="s">
        <v>120</v>
      </c>
      <c r="J43" s="18" t="s">
        <v>121</v>
      </c>
      <c r="K43" s="34" t="s">
        <v>31</v>
      </c>
      <c r="L43" s="35"/>
      <c r="M43" s="42">
        <v>3</v>
      </c>
      <c r="N43" s="37"/>
      <c r="O43" s="15"/>
      <c r="P43" s="37">
        <f t="shared" si="1"/>
        <v>0</v>
      </c>
      <c r="Q43" s="46"/>
    </row>
    <row r="44" spans="1:17" ht="20.100000000000001" customHeight="1">
      <c r="A44" s="109"/>
      <c r="B44" s="109"/>
      <c r="C44" s="109"/>
      <c r="D44" s="109"/>
      <c r="E44" s="109"/>
      <c r="F44" s="26" t="s">
        <v>86</v>
      </c>
      <c r="G44" s="28" t="s">
        <v>141</v>
      </c>
      <c r="H44" s="18" t="s">
        <v>114</v>
      </c>
      <c r="I44" s="18" t="s">
        <v>40</v>
      </c>
      <c r="J44" s="18" t="s">
        <v>116</v>
      </c>
      <c r="K44" s="34" t="s">
        <v>31</v>
      </c>
      <c r="L44" s="35"/>
      <c r="M44" s="42">
        <v>1</v>
      </c>
      <c r="N44" s="37"/>
      <c r="O44" s="15"/>
      <c r="P44" s="37">
        <f t="shared" ref="P44:P53" si="2">N44*O44</f>
        <v>0</v>
      </c>
      <c r="Q44" s="46"/>
    </row>
    <row r="45" spans="1:17" ht="20.100000000000001" customHeight="1">
      <c r="A45" s="109"/>
      <c r="B45" s="109"/>
      <c r="C45" s="109"/>
      <c r="D45" s="109"/>
      <c r="E45" s="109"/>
      <c r="F45" s="26" t="s">
        <v>91</v>
      </c>
      <c r="G45" s="29" t="s">
        <v>142</v>
      </c>
      <c r="H45" s="18" t="s">
        <v>143</v>
      </c>
      <c r="I45" s="18" t="s">
        <v>144</v>
      </c>
      <c r="J45" s="18" t="s">
        <v>145</v>
      </c>
      <c r="K45" s="34" t="s">
        <v>31</v>
      </c>
      <c r="L45" s="35"/>
      <c r="M45" s="42">
        <v>1</v>
      </c>
      <c r="N45" s="37"/>
      <c r="O45" s="15"/>
      <c r="P45" s="37">
        <f t="shared" si="2"/>
        <v>0</v>
      </c>
      <c r="Q45" s="46"/>
    </row>
    <row r="46" spans="1:17" ht="20.100000000000001" customHeight="1">
      <c r="A46" s="109"/>
      <c r="B46" s="109"/>
      <c r="C46" s="109"/>
      <c r="D46" s="109"/>
      <c r="E46" s="109"/>
      <c r="F46" s="26" t="s">
        <v>94</v>
      </c>
      <c r="G46" s="28" t="s">
        <v>146</v>
      </c>
      <c r="H46" s="18" t="s">
        <v>147</v>
      </c>
      <c r="I46" s="18" t="s">
        <v>148</v>
      </c>
      <c r="J46" s="18" t="s">
        <v>149</v>
      </c>
      <c r="K46" s="34" t="s">
        <v>31</v>
      </c>
      <c r="L46" s="35"/>
      <c r="M46" s="42">
        <v>1</v>
      </c>
      <c r="N46" s="37"/>
      <c r="O46" s="15"/>
      <c r="P46" s="37">
        <f t="shared" si="2"/>
        <v>0</v>
      </c>
      <c r="Q46" s="46"/>
    </row>
    <row r="47" spans="1:17" ht="20.100000000000001" customHeight="1">
      <c r="A47" s="109"/>
      <c r="B47" s="109"/>
      <c r="C47" s="109"/>
      <c r="D47" s="109"/>
      <c r="E47" s="109"/>
      <c r="F47" s="26" t="s">
        <v>97</v>
      </c>
      <c r="G47" s="29" t="s">
        <v>150</v>
      </c>
      <c r="H47" s="18" t="s">
        <v>151</v>
      </c>
      <c r="I47" s="18" t="s">
        <v>152</v>
      </c>
      <c r="J47" s="18" t="s">
        <v>153</v>
      </c>
      <c r="K47" s="34" t="s">
        <v>31</v>
      </c>
      <c r="L47" s="35"/>
      <c r="M47" s="42">
        <v>1</v>
      </c>
      <c r="N47" s="37"/>
      <c r="O47" s="15"/>
      <c r="P47" s="37">
        <f t="shared" si="2"/>
        <v>0</v>
      </c>
      <c r="Q47" s="46"/>
    </row>
    <row r="48" spans="1:17" ht="20.100000000000001" customHeight="1">
      <c r="A48" s="109"/>
      <c r="B48" s="109"/>
      <c r="C48" s="109"/>
      <c r="D48" s="109"/>
      <c r="E48" s="109"/>
      <c r="F48" s="26" t="s">
        <v>100</v>
      </c>
      <c r="G48" s="28" t="s">
        <v>154</v>
      </c>
      <c r="H48" s="18" t="s">
        <v>155</v>
      </c>
      <c r="I48" s="18" t="s">
        <v>156</v>
      </c>
      <c r="J48" s="18" t="s">
        <v>157</v>
      </c>
      <c r="K48" s="34" t="s">
        <v>31</v>
      </c>
      <c r="L48" s="35"/>
      <c r="M48" s="42">
        <v>1</v>
      </c>
      <c r="N48" s="37"/>
      <c r="O48" s="15"/>
      <c r="P48" s="37">
        <f t="shared" si="2"/>
        <v>0</v>
      </c>
      <c r="Q48" s="46"/>
    </row>
    <row r="49" spans="1:17" ht="20.100000000000001" customHeight="1">
      <c r="A49" s="109"/>
      <c r="B49" s="109"/>
      <c r="C49" s="109"/>
      <c r="D49" s="109"/>
      <c r="E49" s="109"/>
      <c r="F49" s="26" t="s">
        <v>105</v>
      </c>
      <c r="G49" s="28" t="s">
        <v>158</v>
      </c>
      <c r="H49" s="18" t="s">
        <v>159</v>
      </c>
      <c r="I49" s="18" t="s">
        <v>160</v>
      </c>
      <c r="J49" s="18" t="s">
        <v>161</v>
      </c>
      <c r="K49" s="34" t="s">
        <v>31</v>
      </c>
      <c r="L49" s="35"/>
      <c r="M49" s="42">
        <v>1</v>
      </c>
      <c r="N49" s="37"/>
      <c r="O49" s="15"/>
      <c r="P49" s="37">
        <f t="shared" si="2"/>
        <v>0</v>
      </c>
      <c r="Q49" s="46"/>
    </row>
    <row r="50" spans="1:17" ht="20.100000000000001" customHeight="1">
      <c r="A50" s="109"/>
      <c r="B50" s="109"/>
      <c r="C50" s="109"/>
      <c r="D50" s="109"/>
      <c r="E50" s="109"/>
      <c r="F50" s="26" t="s">
        <v>108</v>
      </c>
      <c r="G50" s="29" t="s">
        <v>162</v>
      </c>
      <c r="H50" s="18" t="s">
        <v>143</v>
      </c>
      <c r="I50" s="18" t="s">
        <v>163</v>
      </c>
      <c r="J50" s="18" t="s">
        <v>145</v>
      </c>
      <c r="K50" s="34" t="s">
        <v>31</v>
      </c>
      <c r="L50" s="35"/>
      <c r="M50" s="42">
        <v>1</v>
      </c>
      <c r="N50" s="37"/>
      <c r="O50" s="15"/>
      <c r="P50" s="37">
        <f t="shared" si="2"/>
        <v>0</v>
      </c>
      <c r="Q50" s="46"/>
    </row>
    <row r="51" spans="1:17" ht="20.100000000000001" customHeight="1">
      <c r="A51" s="109"/>
      <c r="B51" s="109"/>
      <c r="C51" s="109"/>
      <c r="D51" s="109"/>
      <c r="E51" s="109"/>
      <c r="F51" s="26" t="s">
        <v>112</v>
      </c>
      <c r="G51" s="29" t="s">
        <v>164</v>
      </c>
      <c r="H51" s="18" t="s">
        <v>133</v>
      </c>
      <c r="I51" s="18" t="s">
        <v>165</v>
      </c>
      <c r="J51" s="18" t="s">
        <v>135</v>
      </c>
      <c r="K51" s="34" t="s">
        <v>31</v>
      </c>
      <c r="L51" s="35"/>
      <c r="M51" s="42">
        <v>1</v>
      </c>
      <c r="N51" s="37"/>
      <c r="O51" s="15"/>
      <c r="P51" s="37">
        <f t="shared" si="2"/>
        <v>0</v>
      </c>
      <c r="Q51" s="46"/>
    </row>
    <row r="52" spans="1:17" ht="20.100000000000001" customHeight="1">
      <c r="A52" s="109"/>
      <c r="B52" s="109"/>
      <c r="C52" s="109"/>
      <c r="D52" s="109"/>
      <c r="E52" s="109"/>
      <c r="F52" s="26" t="s">
        <v>117</v>
      </c>
      <c r="G52" s="29" t="s">
        <v>166</v>
      </c>
      <c r="H52" s="18" t="s">
        <v>167</v>
      </c>
      <c r="I52" s="18" t="s">
        <v>168</v>
      </c>
      <c r="J52" s="18" t="s">
        <v>169</v>
      </c>
      <c r="K52" s="34" t="s">
        <v>170</v>
      </c>
      <c r="L52" s="35"/>
      <c r="M52" s="42">
        <v>1</v>
      </c>
      <c r="N52" s="37"/>
      <c r="O52" s="15"/>
      <c r="P52" s="37">
        <f t="shared" si="2"/>
        <v>0</v>
      </c>
      <c r="Q52" s="46"/>
    </row>
    <row r="53" spans="1:17" ht="20.100000000000001" customHeight="1">
      <c r="A53" s="109"/>
      <c r="B53" s="109"/>
      <c r="C53" s="109"/>
      <c r="D53" s="109"/>
      <c r="E53" s="109"/>
      <c r="F53" s="26" t="s">
        <v>122</v>
      </c>
      <c r="G53" s="28" t="s">
        <v>171</v>
      </c>
      <c r="H53" s="18" t="s">
        <v>39</v>
      </c>
      <c r="I53" s="18" t="s">
        <v>172</v>
      </c>
      <c r="J53" s="18" t="s">
        <v>41</v>
      </c>
      <c r="K53" s="34" t="s">
        <v>31</v>
      </c>
      <c r="L53" s="35"/>
      <c r="M53" s="42">
        <v>1</v>
      </c>
      <c r="N53" s="37"/>
      <c r="O53" s="15"/>
      <c r="P53" s="37">
        <f t="shared" si="2"/>
        <v>0</v>
      </c>
      <c r="Q53" s="46"/>
    </row>
    <row r="54" spans="1:17" ht="20.100000000000001" customHeight="1">
      <c r="A54" s="109"/>
      <c r="B54" s="109"/>
      <c r="C54" s="109"/>
      <c r="D54" s="109"/>
      <c r="E54" s="109"/>
      <c r="F54" s="26" t="s">
        <v>173</v>
      </c>
      <c r="G54" s="28" t="s">
        <v>174</v>
      </c>
      <c r="H54" s="18" t="s">
        <v>114</v>
      </c>
      <c r="I54" s="18" t="s">
        <v>175</v>
      </c>
      <c r="J54" s="18" t="s">
        <v>116</v>
      </c>
      <c r="K54" s="34" t="s">
        <v>31</v>
      </c>
      <c r="L54" s="35"/>
      <c r="M54" s="43">
        <v>4</v>
      </c>
      <c r="N54" s="37"/>
      <c r="O54" s="15"/>
      <c r="P54" s="37">
        <f t="shared" si="1"/>
        <v>0</v>
      </c>
      <c r="Q54" s="46"/>
    </row>
    <row r="55" spans="1:17" ht="20.100000000000001" customHeight="1">
      <c r="A55" s="109"/>
      <c r="B55" s="109"/>
      <c r="C55" s="109"/>
      <c r="D55" s="109"/>
      <c r="E55" s="109"/>
      <c r="F55" s="26" t="s">
        <v>176</v>
      </c>
      <c r="G55" s="29" t="s">
        <v>177</v>
      </c>
      <c r="H55" s="18" t="s">
        <v>178</v>
      </c>
      <c r="I55" s="18" t="s">
        <v>179</v>
      </c>
      <c r="J55" s="18" t="s">
        <v>180</v>
      </c>
      <c r="K55" s="34" t="s">
        <v>31</v>
      </c>
      <c r="L55" s="35"/>
      <c r="M55" s="43">
        <v>2</v>
      </c>
      <c r="N55" s="37"/>
      <c r="O55" s="15"/>
      <c r="P55" s="37">
        <f t="shared" si="1"/>
        <v>0</v>
      </c>
      <c r="Q55" s="46"/>
    </row>
    <row r="56" spans="1:17" ht="20.100000000000001" customHeight="1">
      <c r="A56" s="109"/>
      <c r="B56" s="109"/>
      <c r="C56" s="109"/>
      <c r="D56" s="109"/>
      <c r="E56" s="109"/>
      <c r="F56" s="26" t="s">
        <v>181</v>
      </c>
      <c r="G56" s="28" t="s">
        <v>182</v>
      </c>
      <c r="H56" s="18" t="s">
        <v>39</v>
      </c>
      <c r="I56" s="18" t="s">
        <v>183</v>
      </c>
      <c r="J56" s="18" t="s">
        <v>41</v>
      </c>
      <c r="K56" s="34" t="s">
        <v>31</v>
      </c>
      <c r="L56" s="35"/>
      <c r="M56" s="43">
        <v>1</v>
      </c>
      <c r="N56" s="37"/>
      <c r="O56" s="15"/>
      <c r="P56" s="37">
        <f t="shared" si="1"/>
        <v>0</v>
      </c>
      <c r="Q56" s="46"/>
    </row>
    <row r="57" spans="1:17" ht="20.100000000000001" customHeight="1">
      <c r="A57" s="109"/>
      <c r="B57" s="109"/>
      <c r="C57" s="109"/>
      <c r="D57" s="109"/>
      <c r="E57" s="109"/>
      <c r="F57" s="26" t="s">
        <v>184</v>
      </c>
      <c r="G57" s="29" t="s">
        <v>185</v>
      </c>
      <c r="H57" s="18" t="s">
        <v>186</v>
      </c>
      <c r="I57" s="18" t="s">
        <v>187</v>
      </c>
      <c r="J57" s="18" t="e">
        <v>#N/A</v>
      </c>
      <c r="K57" s="34" t="s">
        <v>31</v>
      </c>
      <c r="L57" s="35"/>
      <c r="M57" s="42">
        <v>2</v>
      </c>
      <c r="N57" s="37"/>
      <c r="O57" s="15"/>
      <c r="P57" s="37">
        <f t="shared" si="1"/>
        <v>0</v>
      </c>
      <c r="Q57" s="46"/>
    </row>
    <row r="58" spans="1:17" ht="20.100000000000001" customHeight="1">
      <c r="A58" s="109"/>
      <c r="B58" s="109"/>
      <c r="C58" s="109"/>
      <c r="D58" s="109"/>
      <c r="E58" s="109"/>
      <c r="F58" s="26" t="s">
        <v>188</v>
      </c>
      <c r="G58" s="29" t="s">
        <v>189</v>
      </c>
      <c r="H58" s="18" t="s">
        <v>190</v>
      </c>
      <c r="I58" s="18" t="s">
        <v>191</v>
      </c>
      <c r="J58" s="18" t="s">
        <v>192</v>
      </c>
      <c r="K58" s="34" t="s">
        <v>193</v>
      </c>
      <c r="L58" s="35"/>
      <c r="M58" s="43">
        <v>2</v>
      </c>
      <c r="N58" s="37"/>
      <c r="O58" s="15"/>
      <c r="P58" s="37">
        <f t="shared" si="1"/>
        <v>0</v>
      </c>
      <c r="Q58" s="46"/>
    </row>
    <row r="59" spans="1:17" ht="20.100000000000001" customHeight="1">
      <c r="A59" s="109"/>
      <c r="B59" s="109"/>
      <c r="C59" s="109"/>
      <c r="D59" s="109"/>
      <c r="E59" s="109"/>
      <c r="F59" s="26" t="s">
        <v>194</v>
      </c>
      <c r="G59" s="28" t="s">
        <v>195</v>
      </c>
      <c r="H59" s="18" t="s">
        <v>196</v>
      </c>
      <c r="I59" s="18" t="s">
        <v>197</v>
      </c>
      <c r="J59" s="18" t="s">
        <v>116</v>
      </c>
      <c r="K59" s="34" t="s">
        <v>31</v>
      </c>
      <c r="L59" s="35"/>
      <c r="M59" s="43">
        <v>2</v>
      </c>
      <c r="N59" s="37"/>
      <c r="O59" s="15"/>
      <c r="P59" s="37">
        <f t="shared" si="1"/>
        <v>0</v>
      </c>
      <c r="Q59" s="46"/>
    </row>
    <row r="60" spans="1:17" ht="20.100000000000001" customHeight="1">
      <c r="A60" s="109"/>
      <c r="B60" s="109"/>
      <c r="C60" s="109"/>
      <c r="D60" s="109"/>
      <c r="E60" s="109"/>
      <c r="F60" s="26" t="s">
        <v>198</v>
      </c>
      <c r="G60" s="29" t="s">
        <v>199</v>
      </c>
      <c r="H60" s="18" t="s">
        <v>200</v>
      </c>
      <c r="I60" s="18" t="s">
        <v>201</v>
      </c>
      <c r="J60" s="18" t="s">
        <v>202</v>
      </c>
      <c r="K60" s="34" t="s">
        <v>31</v>
      </c>
      <c r="L60" s="35"/>
      <c r="M60" s="43">
        <v>1</v>
      </c>
      <c r="N60" s="37"/>
      <c r="O60" s="15"/>
      <c r="P60" s="37">
        <f t="shared" si="1"/>
        <v>0</v>
      </c>
      <c r="Q60" s="46"/>
    </row>
    <row r="61" spans="1:17" ht="20.100000000000001" customHeight="1">
      <c r="A61" s="109"/>
      <c r="B61" s="109"/>
      <c r="C61" s="109"/>
      <c r="D61" s="109"/>
      <c r="E61" s="109"/>
      <c r="F61" s="26" t="s">
        <v>203</v>
      </c>
      <c r="G61" s="28" t="s">
        <v>204</v>
      </c>
      <c r="H61" s="18" t="s">
        <v>119</v>
      </c>
      <c r="I61" s="18" t="s">
        <v>205</v>
      </c>
      <c r="J61" s="18" t="s">
        <v>121</v>
      </c>
      <c r="K61" s="34" t="s">
        <v>31</v>
      </c>
      <c r="L61" s="35"/>
      <c r="M61" s="43">
        <v>2</v>
      </c>
      <c r="N61" s="37"/>
      <c r="O61" s="15"/>
      <c r="P61" s="37">
        <f t="shared" si="1"/>
        <v>0</v>
      </c>
      <c r="Q61" s="46"/>
    </row>
    <row r="62" spans="1:17" ht="20.100000000000001" customHeight="1">
      <c r="A62" s="109"/>
      <c r="B62" s="109"/>
      <c r="C62" s="109"/>
      <c r="D62" s="109"/>
      <c r="E62" s="109"/>
      <c r="F62" s="26" t="s">
        <v>206</v>
      </c>
      <c r="G62" s="28" t="s">
        <v>207</v>
      </c>
      <c r="H62" s="18" t="s">
        <v>124</v>
      </c>
      <c r="I62" s="18" t="s">
        <v>208</v>
      </c>
      <c r="J62" s="18" t="s">
        <v>126</v>
      </c>
      <c r="K62" s="34" t="s">
        <v>31</v>
      </c>
      <c r="L62" s="35"/>
      <c r="M62" s="43">
        <v>2</v>
      </c>
      <c r="N62" s="37"/>
      <c r="O62" s="15"/>
      <c r="P62" s="37">
        <f t="shared" si="1"/>
        <v>0</v>
      </c>
      <c r="Q62" s="46"/>
    </row>
    <row r="63" spans="1:17" ht="8.1" customHeight="1">
      <c r="A63" s="22"/>
      <c r="B63" s="22"/>
      <c r="C63" s="22"/>
      <c r="D63" s="22"/>
      <c r="E63" s="22"/>
      <c r="F63" s="23"/>
      <c r="G63" s="24"/>
      <c r="H63" s="25"/>
      <c r="I63" s="25"/>
      <c r="J63" s="38"/>
      <c r="K63" s="39"/>
      <c r="L63" s="40"/>
      <c r="M63" s="22"/>
      <c r="N63" s="41"/>
      <c r="O63" s="22"/>
      <c r="P63" s="41"/>
      <c r="Q63" s="47"/>
    </row>
    <row r="64" spans="1:17" ht="21" customHeight="1">
      <c r="A64" s="104" t="s">
        <v>7</v>
      </c>
      <c r="B64" s="104"/>
      <c r="C64" s="104"/>
      <c r="D64" s="104"/>
      <c r="E64" s="104"/>
      <c r="F64" s="102" t="s">
        <v>988</v>
      </c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</row>
    <row r="65" spans="1:17" ht="27" customHeight="1">
      <c r="A65" s="104"/>
      <c r="B65" s="104"/>
      <c r="C65" s="104"/>
      <c r="D65" s="104"/>
      <c r="E65" s="104"/>
      <c r="F65" s="12" t="s">
        <v>8</v>
      </c>
      <c r="G65" s="13" t="s">
        <v>9</v>
      </c>
      <c r="H65" s="14" t="s">
        <v>10</v>
      </c>
      <c r="I65" s="30" t="s">
        <v>11</v>
      </c>
      <c r="J65" s="30" t="s">
        <v>12</v>
      </c>
      <c r="K65" s="30" t="s">
        <v>13</v>
      </c>
      <c r="L65" s="31" t="s">
        <v>14</v>
      </c>
      <c r="M65" s="32" t="s">
        <v>15</v>
      </c>
      <c r="N65" s="33" t="s">
        <v>127</v>
      </c>
      <c r="O65" s="13" t="s">
        <v>17</v>
      </c>
      <c r="P65" s="13" t="s">
        <v>18</v>
      </c>
      <c r="Q65" s="13" t="s">
        <v>19</v>
      </c>
    </row>
    <row r="66" spans="1:17" ht="20.100000000000001" customHeight="1">
      <c r="A66" s="110"/>
      <c r="B66" s="111"/>
      <c r="C66" s="111"/>
      <c r="D66" s="111"/>
      <c r="E66" s="111"/>
      <c r="F66" s="48" t="s">
        <v>20</v>
      </c>
      <c r="G66" s="49" t="s">
        <v>209</v>
      </c>
      <c r="H66" s="18" t="s">
        <v>124</v>
      </c>
      <c r="I66" s="18" t="s">
        <v>210</v>
      </c>
      <c r="J66" s="18" t="s">
        <v>126</v>
      </c>
      <c r="K66" s="34" t="s">
        <v>31</v>
      </c>
      <c r="L66" s="35"/>
      <c r="M66" s="54">
        <v>1</v>
      </c>
      <c r="N66" s="55"/>
      <c r="O66" s="15"/>
      <c r="P66" s="37">
        <f t="shared" ref="P66:P85" si="3">N66*O66</f>
        <v>0</v>
      </c>
      <c r="Q66" s="60"/>
    </row>
    <row r="67" spans="1:17" ht="20.100000000000001" customHeight="1">
      <c r="A67" s="111"/>
      <c r="B67" s="111"/>
      <c r="C67" s="111"/>
      <c r="D67" s="111"/>
      <c r="E67" s="111"/>
      <c r="F67" s="48" t="s">
        <v>63</v>
      </c>
      <c r="G67" s="50" t="s">
        <v>211</v>
      </c>
      <c r="H67" s="18" t="s">
        <v>212</v>
      </c>
      <c r="I67" s="18" t="s">
        <v>213</v>
      </c>
      <c r="J67" s="18" t="s">
        <v>214</v>
      </c>
      <c r="K67" s="34" t="s">
        <v>31</v>
      </c>
      <c r="L67" s="35"/>
      <c r="M67" s="54">
        <v>1</v>
      </c>
      <c r="N67" s="37"/>
      <c r="O67" s="56"/>
      <c r="P67" s="37">
        <f t="shared" si="3"/>
        <v>0</v>
      </c>
      <c r="Q67" s="46"/>
    </row>
    <row r="68" spans="1:17" ht="20.100000000000001" customHeight="1">
      <c r="A68" s="111"/>
      <c r="B68" s="111"/>
      <c r="C68" s="111"/>
      <c r="D68" s="111"/>
      <c r="E68" s="111"/>
      <c r="F68" s="48" t="s">
        <v>68</v>
      </c>
      <c r="G68" s="50" t="s">
        <v>215</v>
      </c>
      <c r="H68" s="18" t="s">
        <v>216</v>
      </c>
      <c r="I68" s="18" t="s">
        <v>217</v>
      </c>
      <c r="J68" s="18" t="s">
        <v>218</v>
      </c>
      <c r="K68" s="34" t="s">
        <v>219</v>
      </c>
      <c r="L68" s="35"/>
      <c r="M68" s="54">
        <v>2</v>
      </c>
      <c r="N68" s="37"/>
      <c r="O68" s="56"/>
      <c r="P68" s="37">
        <f t="shared" si="3"/>
        <v>0</v>
      </c>
      <c r="Q68" s="46"/>
    </row>
    <row r="69" spans="1:17" ht="20.100000000000001" customHeight="1">
      <c r="A69" s="111"/>
      <c r="B69" s="111"/>
      <c r="C69" s="111"/>
      <c r="D69" s="111"/>
      <c r="E69" s="111"/>
      <c r="F69" s="48" t="s">
        <v>73</v>
      </c>
      <c r="G69" s="50" t="s">
        <v>220</v>
      </c>
      <c r="H69" s="18" t="s">
        <v>221</v>
      </c>
      <c r="I69" s="18" t="s">
        <v>217</v>
      </c>
      <c r="J69" s="18" t="s">
        <v>222</v>
      </c>
      <c r="K69" s="34" t="s">
        <v>219</v>
      </c>
      <c r="L69" s="35"/>
      <c r="M69" s="54">
        <v>2</v>
      </c>
      <c r="N69" s="37"/>
      <c r="O69" s="56"/>
      <c r="P69" s="37">
        <f t="shared" si="3"/>
        <v>0</v>
      </c>
      <c r="Q69" s="46"/>
    </row>
    <row r="70" spans="1:17" ht="20.100000000000001" customHeight="1">
      <c r="A70" s="111"/>
      <c r="B70" s="111"/>
      <c r="C70" s="111"/>
      <c r="D70" s="111"/>
      <c r="E70" s="111"/>
      <c r="F70" s="48" t="s">
        <v>78</v>
      </c>
      <c r="G70" s="49" t="s">
        <v>223</v>
      </c>
      <c r="H70" s="18" t="s">
        <v>114</v>
      </c>
      <c r="I70" s="18" t="s">
        <v>160</v>
      </c>
      <c r="J70" s="18" t="s">
        <v>116</v>
      </c>
      <c r="K70" s="34" t="s">
        <v>31</v>
      </c>
      <c r="L70" s="35"/>
      <c r="M70" s="54">
        <v>4</v>
      </c>
      <c r="N70" s="37"/>
      <c r="O70" s="56"/>
      <c r="P70" s="37">
        <f t="shared" si="3"/>
        <v>0</v>
      </c>
      <c r="Q70" s="46"/>
    </row>
    <row r="71" spans="1:17" ht="20.100000000000001" customHeight="1">
      <c r="A71" s="111"/>
      <c r="B71" s="111"/>
      <c r="C71" s="111"/>
      <c r="D71" s="111"/>
      <c r="E71" s="111"/>
      <c r="F71" s="48" t="s">
        <v>81</v>
      </c>
      <c r="G71" s="50" t="s">
        <v>224</v>
      </c>
      <c r="H71" s="18" t="s">
        <v>225</v>
      </c>
      <c r="I71" s="18" t="s">
        <v>226</v>
      </c>
      <c r="J71" s="18" t="s">
        <v>227</v>
      </c>
      <c r="K71" s="34" t="s">
        <v>219</v>
      </c>
      <c r="L71" s="35"/>
      <c r="M71" s="54">
        <v>1</v>
      </c>
      <c r="N71" s="37"/>
      <c r="O71" s="56"/>
      <c r="P71" s="37">
        <f t="shared" si="3"/>
        <v>0</v>
      </c>
      <c r="Q71" s="46"/>
    </row>
    <row r="72" spans="1:17" ht="25.5">
      <c r="A72" s="111"/>
      <c r="B72" s="111"/>
      <c r="C72" s="111"/>
      <c r="D72" s="111"/>
      <c r="E72" s="111"/>
      <c r="F72" s="48" t="s">
        <v>86</v>
      </c>
      <c r="G72" s="49" t="s">
        <v>95</v>
      </c>
      <c r="H72" s="18" t="s">
        <v>88</v>
      </c>
      <c r="I72" s="18" t="s">
        <v>96</v>
      </c>
      <c r="J72" s="18" t="s">
        <v>90</v>
      </c>
      <c r="K72" s="34" t="s">
        <v>31</v>
      </c>
      <c r="L72" s="35"/>
      <c r="M72" s="54">
        <v>4</v>
      </c>
      <c r="N72" s="37"/>
      <c r="O72" s="56"/>
      <c r="P72" s="37">
        <f t="shared" si="3"/>
        <v>0</v>
      </c>
      <c r="Q72" s="46"/>
    </row>
    <row r="73" spans="1:17" ht="20.100000000000001" customHeight="1">
      <c r="A73" s="111"/>
      <c r="B73" s="111"/>
      <c r="C73" s="111"/>
      <c r="D73" s="111"/>
      <c r="E73" s="111"/>
      <c r="F73" s="48" t="s">
        <v>91</v>
      </c>
      <c r="G73" s="49" t="s">
        <v>228</v>
      </c>
      <c r="H73" s="18" t="s">
        <v>114</v>
      </c>
      <c r="I73" s="18" t="s">
        <v>99</v>
      </c>
      <c r="J73" s="18" t="s">
        <v>116</v>
      </c>
      <c r="K73" s="34" t="s">
        <v>31</v>
      </c>
      <c r="L73" s="35"/>
      <c r="M73" s="54">
        <v>4</v>
      </c>
      <c r="N73" s="37"/>
      <c r="O73" s="56"/>
      <c r="P73" s="37">
        <f t="shared" si="3"/>
        <v>0</v>
      </c>
      <c r="Q73" s="46"/>
    </row>
    <row r="74" spans="1:17" ht="20.100000000000001" customHeight="1">
      <c r="A74" s="111"/>
      <c r="B74" s="111"/>
      <c r="C74" s="111"/>
      <c r="D74" s="111"/>
      <c r="E74" s="111"/>
      <c r="F74" s="48" t="s">
        <v>94</v>
      </c>
      <c r="G74" s="50" t="s">
        <v>229</v>
      </c>
      <c r="H74" s="18" t="s">
        <v>230</v>
      </c>
      <c r="I74" s="18" t="s">
        <v>231</v>
      </c>
      <c r="J74" s="18" t="s">
        <v>232</v>
      </c>
      <c r="K74" s="34" t="s">
        <v>31</v>
      </c>
      <c r="L74" s="35"/>
      <c r="M74" s="54">
        <v>1</v>
      </c>
      <c r="N74" s="37"/>
      <c r="O74" s="56"/>
      <c r="P74" s="37">
        <f t="shared" si="3"/>
        <v>0</v>
      </c>
      <c r="Q74" s="46"/>
    </row>
    <row r="75" spans="1:17" ht="20.100000000000001" customHeight="1">
      <c r="A75" s="111"/>
      <c r="B75" s="111"/>
      <c r="C75" s="111"/>
      <c r="D75" s="111"/>
      <c r="E75" s="111"/>
      <c r="F75" s="48" t="s">
        <v>97</v>
      </c>
      <c r="G75" s="50" t="s">
        <v>233</v>
      </c>
      <c r="H75" s="18" t="s">
        <v>234</v>
      </c>
      <c r="I75" s="18" t="s">
        <v>235</v>
      </c>
      <c r="J75" s="18" t="s">
        <v>236</v>
      </c>
      <c r="K75" s="34" t="s">
        <v>31</v>
      </c>
      <c r="L75" s="35"/>
      <c r="M75" s="54">
        <v>1</v>
      </c>
      <c r="N75" s="37"/>
      <c r="O75" s="56"/>
      <c r="P75" s="37">
        <f t="shared" si="3"/>
        <v>0</v>
      </c>
      <c r="Q75" s="46"/>
    </row>
    <row r="76" spans="1:17" ht="20.100000000000001" customHeight="1">
      <c r="A76" s="111"/>
      <c r="B76" s="111"/>
      <c r="C76" s="111"/>
      <c r="D76" s="111"/>
      <c r="E76" s="111"/>
      <c r="F76" s="48" t="s">
        <v>100</v>
      </c>
      <c r="G76" s="51" t="s">
        <v>237</v>
      </c>
      <c r="H76" s="18" t="s">
        <v>238</v>
      </c>
      <c r="I76" s="18" t="s">
        <v>239</v>
      </c>
      <c r="J76" s="18" t="s">
        <v>240</v>
      </c>
      <c r="K76" s="34" t="s">
        <v>31</v>
      </c>
      <c r="L76" s="35"/>
      <c r="M76" s="54">
        <v>2</v>
      </c>
      <c r="N76" s="37"/>
      <c r="O76" s="56"/>
      <c r="P76" s="37">
        <f t="shared" si="3"/>
        <v>0</v>
      </c>
      <c r="Q76" s="46"/>
    </row>
    <row r="77" spans="1:17" ht="20.100000000000001" customHeight="1">
      <c r="A77" s="111"/>
      <c r="B77" s="111"/>
      <c r="C77" s="111"/>
      <c r="D77" s="111"/>
      <c r="E77" s="111"/>
      <c r="F77" s="48" t="s">
        <v>105</v>
      </c>
      <c r="G77" s="50" t="s">
        <v>241</v>
      </c>
      <c r="H77" s="18" t="s">
        <v>242</v>
      </c>
      <c r="I77" s="18" t="s">
        <v>243</v>
      </c>
      <c r="J77" s="18" t="s">
        <v>244</v>
      </c>
      <c r="K77" s="34" t="s">
        <v>48</v>
      </c>
      <c r="L77" s="35"/>
      <c r="M77" s="54">
        <v>1</v>
      </c>
      <c r="N77" s="37"/>
      <c r="O77" s="56"/>
      <c r="P77" s="37">
        <f t="shared" si="3"/>
        <v>0</v>
      </c>
      <c r="Q77" s="46"/>
    </row>
    <row r="78" spans="1:17" ht="20.100000000000001" customHeight="1">
      <c r="A78" s="111"/>
      <c r="B78" s="111"/>
      <c r="C78" s="111"/>
      <c r="D78" s="111"/>
      <c r="E78" s="111"/>
      <c r="F78" s="48" t="s">
        <v>108</v>
      </c>
      <c r="G78" s="50" t="s">
        <v>245</v>
      </c>
      <c r="H78" s="18" t="s">
        <v>246</v>
      </c>
      <c r="I78" s="18" t="s">
        <v>247</v>
      </c>
      <c r="J78" s="18" t="s">
        <v>248</v>
      </c>
      <c r="K78" s="34" t="s">
        <v>219</v>
      </c>
      <c r="L78" s="35"/>
      <c r="M78" s="54">
        <v>1</v>
      </c>
      <c r="N78" s="37"/>
      <c r="O78" s="56"/>
      <c r="P78" s="37">
        <f t="shared" si="3"/>
        <v>0</v>
      </c>
      <c r="Q78" s="46"/>
    </row>
    <row r="79" spans="1:17" ht="20.100000000000001" customHeight="1">
      <c r="A79" s="111"/>
      <c r="B79" s="111"/>
      <c r="C79" s="111"/>
      <c r="D79" s="111"/>
      <c r="E79" s="111"/>
      <c r="F79" s="48" t="s">
        <v>112</v>
      </c>
      <c r="G79" s="49" t="s">
        <v>195</v>
      </c>
      <c r="H79" s="18" t="s">
        <v>196</v>
      </c>
      <c r="I79" s="18" t="s">
        <v>197</v>
      </c>
      <c r="J79" s="18" t="s">
        <v>116</v>
      </c>
      <c r="K79" s="34" t="s">
        <v>31</v>
      </c>
      <c r="L79" s="35"/>
      <c r="M79" s="54">
        <v>1</v>
      </c>
      <c r="N79" s="37"/>
      <c r="O79" s="56"/>
      <c r="P79" s="37">
        <f t="shared" si="3"/>
        <v>0</v>
      </c>
      <c r="Q79" s="46"/>
    </row>
    <row r="80" spans="1:17" ht="20.100000000000001" customHeight="1">
      <c r="A80" s="111"/>
      <c r="B80" s="111"/>
      <c r="C80" s="111"/>
      <c r="D80" s="111"/>
      <c r="E80" s="111"/>
      <c r="F80" s="48" t="s">
        <v>117</v>
      </c>
      <c r="G80" s="50" t="s">
        <v>249</v>
      </c>
      <c r="H80" s="18" t="s">
        <v>250</v>
      </c>
      <c r="I80" s="18" t="s">
        <v>251</v>
      </c>
      <c r="J80" s="18" t="s">
        <v>252</v>
      </c>
      <c r="K80" s="34" t="s">
        <v>31</v>
      </c>
      <c r="L80" s="35"/>
      <c r="M80" s="54">
        <v>1</v>
      </c>
      <c r="N80" s="37"/>
      <c r="O80" s="56"/>
      <c r="P80" s="37">
        <f t="shared" si="3"/>
        <v>0</v>
      </c>
      <c r="Q80" s="46"/>
    </row>
    <row r="81" spans="1:17" ht="20.100000000000001" customHeight="1">
      <c r="A81" s="111"/>
      <c r="B81" s="111"/>
      <c r="C81" s="111"/>
      <c r="D81" s="111"/>
      <c r="E81" s="111"/>
      <c r="F81" s="48" t="s">
        <v>122</v>
      </c>
      <c r="G81" s="49" t="s">
        <v>253</v>
      </c>
      <c r="H81" s="18" t="s">
        <v>114</v>
      </c>
      <c r="I81" s="18" t="s">
        <v>254</v>
      </c>
      <c r="J81" s="18" t="s">
        <v>116</v>
      </c>
      <c r="K81" s="34" t="s">
        <v>31</v>
      </c>
      <c r="L81" s="35"/>
      <c r="M81" s="54">
        <v>4</v>
      </c>
      <c r="N81" s="37"/>
      <c r="O81" s="56"/>
      <c r="P81" s="37">
        <f t="shared" si="3"/>
        <v>0</v>
      </c>
      <c r="Q81" s="46"/>
    </row>
    <row r="82" spans="1:17" ht="20.100000000000001" customHeight="1">
      <c r="A82" s="111"/>
      <c r="B82" s="111"/>
      <c r="C82" s="111"/>
      <c r="D82" s="111"/>
      <c r="E82" s="111"/>
      <c r="F82" s="48" t="s">
        <v>173</v>
      </c>
      <c r="G82" s="49" t="s">
        <v>118</v>
      </c>
      <c r="H82" s="18" t="s">
        <v>119</v>
      </c>
      <c r="I82" s="18" t="s">
        <v>120</v>
      </c>
      <c r="J82" s="18" t="s">
        <v>121</v>
      </c>
      <c r="K82" s="34" t="s">
        <v>31</v>
      </c>
      <c r="L82" s="35"/>
      <c r="M82" s="54">
        <v>2</v>
      </c>
      <c r="N82" s="37"/>
      <c r="O82" s="56"/>
      <c r="P82" s="37">
        <f t="shared" si="3"/>
        <v>0</v>
      </c>
      <c r="Q82" s="46"/>
    </row>
    <row r="83" spans="1:17" ht="20.100000000000001" customHeight="1">
      <c r="A83" s="111"/>
      <c r="B83" s="111"/>
      <c r="C83" s="111"/>
      <c r="D83" s="111"/>
      <c r="E83" s="111"/>
      <c r="F83" s="48" t="s">
        <v>176</v>
      </c>
      <c r="G83" s="49" t="s">
        <v>113</v>
      </c>
      <c r="H83" s="18" t="s">
        <v>114</v>
      </c>
      <c r="I83" s="18" t="s">
        <v>115</v>
      </c>
      <c r="J83" s="18" t="s">
        <v>116</v>
      </c>
      <c r="K83" s="34" t="s">
        <v>31</v>
      </c>
      <c r="L83" s="35"/>
      <c r="M83" s="54">
        <v>2</v>
      </c>
      <c r="N83" s="37"/>
      <c r="O83" s="56"/>
      <c r="P83" s="37">
        <f t="shared" si="3"/>
        <v>0</v>
      </c>
      <c r="Q83" s="46"/>
    </row>
    <row r="84" spans="1:17" ht="20.100000000000001" customHeight="1">
      <c r="A84" s="111"/>
      <c r="B84" s="111"/>
      <c r="C84" s="111"/>
      <c r="D84" s="111"/>
      <c r="E84" s="111"/>
      <c r="F84" s="48" t="s">
        <v>181</v>
      </c>
      <c r="G84" s="50" t="s">
        <v>255</v>
      </c>
      <c r="H84" s="18" t="s">
        <v>234</v>
      </c>
      <c r="I84" s="18" t="s">
        <v>256</v>
      </c>
      <c r="J84" s="18" t="s">
        <v>236</v>
      </c>
      <c r="K84" s="34" t="s">
        <v>31</v>
      </c>
      <c r="L84" s="35"/>
      <c r="M84" s="54">
        <v>1</v>
      </c>
      <c r="N84" s="37"/>
      <c r="O84" s="56"/>
      <c r="P84" s="37">
        <f t="shared" si="3"/>
        <v>0</v>
      </c>
      <c r="Q84" s="46"/>
    </row>
    <row r="85" spans="1:17" ht="20.100000000000001" customHeight="1">
      <c r="A85" s="111"/>
      <c r="B85" s="111"/>
      <c r="C85" s="111"/>
      <c r="D85" s="111"/>
      <c r="E85" s="111"/>
      <c r="F85" s="48" t="s">
        <v>184</v>
      </c>
      <c r="G85" s="49" t="s">
        <v>257</v>
      </c>
      <c r="H85" s="18" t="s">
        <v>124</v>
      </c>
      <c r="I85" s="18" t="s">
        <v>258</v>
      </c>
      <c r="J85" s="18" t="s">
        <v>126</v>
      </c>
      <c r="K85" s="34" t="s">
        <v>31</v>
      </c>
      <c r="L85" s="35"/>
      <c r="M85" s="54">
        <v>1</v>
      </c>
      <c r="N85" s="37"/>
      <c r="O85" s="56"/>
      <c r="P85" s="37">
        <f t="shared" si="3"/>
        <v>0</v>
      </c>
      <c r="Q85" s="46"/>
    </row>
    <row r="86" spans="1:17" ht="8.1" customHeight="1">
      <c r="A86" s="22"/>
      <c r="B86" s="22"/>
      <c r="C86" s="22"/>
      <c r="D86" s="22"/>
      <c r="E86" s="22"/>
      <c r="F86" s="23"/>
      <c r="G86" s="24"/>
      <c r="H86" s="25"/>
      <c r="I86" s="25"/>
      <c r="J86" s="38"/>
      <c r="K86" s="39"/>
      <c r="L86" s="40"/>
      <c r="M86" s="22"/>
      <c r="N86" s="41"/>
      <c r="O86" s="22"/>
      <c r="P86" s="41"/>
      <c r="Q86" s="47"/>
    </row>
    <row r="87" spans="1:17" ht="21" customHeight="1">
      <c r="A87" s="104" t="s">
        <v>7</v>
      </c>
      <c r="B87" s="104"/>
      <c r="C87" s="104"/>
      <c r="D87" s="104"/>
      <c r="E87" s="104"/>
      <c r="F87" s="102" t="s">
        <v>989</v>
      </c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</row>
    <row r="88" spans="1:17" ht="27" customHeight="1">
      <c r="A88" s="104"/>
      <c r="B88" s="104"/>
      <c r="C88" s="104"/>
      <c r="D88" s="104"/>
      <c r="E88" s="104"/>
      <c r="F88" s="12" t="s">
        <v>8</v>
      </c>
      <c r="G88" s="13" t="s">
        <v>9</v>
      </c>
      <c r="H88" s="14" t="s">
        <v>10</v>
      </c>
      <c r="I88" s="30" t="s">
        <v>11</v>
      </c>
      <c r="J88" s="30" t="s">
        <v>12</v>
      </c>
      <c r="K88" s="30" t="s">
        <v>13</v>
      </c>
      <c r="L88" s="31" t="s">
        <v>14</v>
      </c>
      <c r="M88" s="32" t="s">
        <v>15</v>
      </c>
      <c r="N88" s="33" t="s">
        <v>127</v>
      </c>
      <c r="O88" s="13" t="s">
        <v>17</v>
      </c>
      <c r="P88" s="13" t="s">
        <v>18</v>
      </c>
      <c r="Q88" s="13" t="s">
        <v>19</v>
      </c>
    </row>
    <row r="89" spans="1:17" ht="38.25">
      <c r="A89" s="108"/>
      <c r="B89" s="109"/>
      <c r="C89" s="109"/>
      <c r="D89" s="109"/>
      <c r="E89" s="109"/>
      <c r="F89" s="52" t="s">
        <v>20</v>
      </c>
      <c r="G89" s="29" t="s">
        <v>259</v>
      </c>
      <c r="H89" s="18" t="s">
        <v>260</v>
      </c>
      <c r="I89" s="18" t="s">
        <v>261</v>
      </c>
      <c r="J89" s="18" t="s">
        <v>262</v>
      </c>
      <c r="K89" s="34" t="s">
        <v>31</v>
      </c>
      <c r="L89" s="35"/>
      <c r="M89" s="57">
        <v>1</v>
      </c>
      <c r="N89" s="37"/>
      <c r="O89" s="15"/>
      <c r="P89" s="37">
        <f t="shared" ref="P89:P108" si="4">N89*O89</f>
        <v>0</v>
      </c>
      <c r="Q89" s="46"/>
    </row>
    <row r="90" spans="1:17" ht="14.25">
      <c r="A90" s="109"/>
      <c r="B90" s="109"/>
      <c r="C90" s="109"/>
      <c r="D90" s="109"/>
      <c r="E90" s="109"/>
      <c r="F90" s="52" t="s">
        <v>63</v>
      </c>
      <c r="G90" s="28" t="s">
        <v>263</v>
      </c>
      <c r="H90" s="18" t="s">
        <v>264</v>
      </c>
      <c r="I90" s="18" t="s">
        <v>265</v>
      </c>
      <c r="J90" s="18" t="s">
        <v>266</v>
      </c>
      <c r="K90" s="34" t="s">
        <v>31</v>
      </c>
      <c r="L90" s="35"/>
      <c r="M90" s="57">
        <v>1</v>
      </c>
      <c r="N90" s="37"/>
      <c r="O90" s="15"/>
      <c r="P90" s="37">
        <f t="shared" si="4"/>
        <v>0</v>
      </c>
      <c r="Q90" s="46"/>
    </row>
    <row r="91" spans="1:17" ht="20.100000000000001" customHeight="1">
      <c r="A91" s="109"/>
      <c r="B91" s="109"/>
      <c r="C91" s="109"/>
      <c r="D91" s="109"/>
      <c r="E91" s="109"/>
      <c r="F91" s="52" t="s">
        <v>68</v>
      </c>
      <c r="G91" s="28" t="s">
        <v>267</v>
      </c>
      <c r="H91" s="18" t="s">
        <v>268</v>
      </c>
      <c r="I91" s="18" t="s">
        <v>269</v>
      </c>
      <c r="J91" s="18" t="s">
        <v>270</v>
      </c>
      <c r="K91" s="34" t="s">
        <v>193</v>
      </c>
      <c r="L91" s="35"/>
      <c r="M91" s="57">
        <v>2</v>
      </c>
      <c r="N91" s="37"/>
      <c r="O91" s="15"/>
      <c r="P91" s="37">
        <f t="shared" ref="P91:P92" si="5">N91*O91</f>
        <v>0</v>
      </c>
      <c r="Q91" s="46"/>
    </row>
    <row r="92" spans="1:17" ht="20.100000000000001" customHeight="1">
      <c r="A92" s="109"/>
      <c r="B92" s="109"/>
      <c r="C92" s="109"/>
      <c r="D92" s="109"/>
      <c r="E92" s="109"/>
      <c r="F92" s="52" t="s">
        <v>73</v>
      </c>
      <c r="G92" s="28" t="s">
        <v>271</v>
      </c>
      <c r="H92" s="18" t="s">
        <v>272</v>
      </c>
      <c r="I92" s="18" t="s">
        <v>273</v>
      </c>
      <c r="J92" s="18" t="s">
        <v>274</v>
      </c>
      <c r="K92" s="34" t="s">
        <v>48</v>
      </c>
      <c r="L92" s="35"/>
      <c r="M92" s="57">
        <v>2</v>
      </c>
      <c r="N92" s="37"/>
      <c r="O92" s="15"/>
      <c r="P92" s="37">
        <f t="shared" si="5"/>
        <v>0</v>
      </c>
      <c r="Q92" s="46"/>
    </row>
    <row r="93" spans="1:17" ht="20.100000000000001" customHeight="1">
      <c r="A93" s="109"/>
      <c r="B93" s="109"/>
      <c r="C93" s="109"/>
      <c r="D93" s="109"/>
      <c r="E93" s="109"/>
      <c r="F93" s="52" t="s">
        <v>78</v>
      </c>
      <c r="G93" s="28" t="s">
        <v>275</v>
      </c>
      <c r="H93" s="18" t="s">
        <v>159</v>
      </c>
      <c r="I93" s="18" t="s">
        <v>276</v>
      </c>
      <c r="J93" s="18" t="s">
        <v>161</v>
      </c>
      <c r="K93" s="34" t="s">
        <v>31</v>
      </c>
      <c r="L93" s="35"/>
      <c r="M93" s="57">
        <v>2</v>
      </c>
      <c r="N93" s="37"/>
      <c r="O93" s="15"/>
      <c r="P93" s="37">
        <f t="shared" si="4"/>
        <v>0</v>
      </c>
      <c r="Q93" s="46"/>
    </row>
    <row r="94" spans="1:17" ht="20.100000000000001" customHeight="1">
      <c r="A94" s="109"/>
      <c r="B94" s="109"/>
      <c r="C94" s="109"/>
      <c r="D94" s="109"/>
      <c r="E94" s="109"/>
      <c r="F94" s="52" t="s">
        <v>81</v>
      </c>
      <c r="G94" s="29" t="s">
        <v>277</v>
      </c>
      <c r="H94" s="18" t="s">
        <v>278</v>
      </c>
      <c r="I94" s="18" t="s">
        <v>279</v>
      </c>
      <c r="J94" s="18" t="s">
        <v>280</v>
      </c>
      <c r="K94" s="34" t="s">
        <v>31</v>
      </c>
      <c r="L94" s="35"/>
      <c r="M94" s="57">
        <v>2</v>
      </c>
      <c r="N94" s="37"/>
      <c r="O94" s="15"/>
      <c r="P94" s="37">
        <f t="shared" si="4"/>
        <v>0</v>
      </c>
      <c r="Q94" s="46"/>
    </row>
    <row r="95" spans="1:17" ht="20.100000000000001" customHeight="1">
      <c r="A95" s="109"/>
      <c r="B95" s="109"/>
      <c r="C95" s="109"/>
      <c r="D95" s="109"/>
      <c r="E95" s="109"/>
      <c r="F95" s="52" t="s">
        <v>86</v>
      </c>
      <c r="G95" s="28" t="s">
        <v>146</v>
      </c>
      <c r="H95" s="18" t="s">
        <v>147</v>
      </c>
      <c r="I95" s="18" t="s">
        <v>148</v>
      </c>
      <c r="J95" s="18" t="s">
        <v>149</v>
      </c>
      <c r="K95" s="34" t="s">
        <v>31</v>
      </c>
      <c r="L95" s="35"/>
      <c r="M95" s="57">
        <v>2</v>
      </c>
      <c r="N95" s="37"/>
      <c r="O95" s="15"/>
      <c r="P95" s="37">
        <f t="shared" si="4"/>
        <v>0</v>
      </c>
      <c r="Q95" s="46"/>
    </row>
    <row r="96" spans="1:17" ht="20.100000000000001" customHeight="1">
      <c r="A96" s="109"/>
      <c r="B96" s="109"/>
      <c r="C96" s="109"/>
      <c r="D96" s="109"/>
      <c r="E96" s="109"/>
      <c r="F96" s="52" t="s">
        <v>91</v>
      </c>
      <c r="G96" s="28" t="s">
        <v>281</v>
      </c>
      <c r="H96" s="18" t="s">
        <v>282</v>
      </c>
      <c r="I96" s="18" t="s">
        <v>283</v>
      </c>
      <c r="J96" s="18" t="s">
        <v>284</v>
      </c>
      <c r="K96" s="34" t="s">
        <v>31</v>
      </c>
      <c r="L96" s="35"/>
      <c r="M96" s="57">
        <v>2</v>
      </c>
      <c r="N96" s="37"/>
      <c r="O96" s="15"/>
      <c r="P96" s="37">
        <f t="shared" si="4"/>
        <v>0</v>
      </c>
      <c r="Q96" s="46"/>
    </row>
    <row r="97" spans="1:17" ht="20.100000000000001" customHeight="1">
      <c r="A97" s="109"/>
      <c r="B97" s="109"/>
      <c r="C97" s="109"/>
      <c r="D97" s="109"/>
      <c r="E97" s="109"/>
      <c r="F97" s="52" t="s">
        <v>94</v>
      </c>
      <c r="G97" s="28" t="s">
        <v>285</v>
      </c>
      <c r="H97" s="18" t="s">
        <v>39</v>
      </c>
      <c r="I97" s="18" t="s">
        <v>175</v>
      </c>
      <c r="J97" s="18" t="s">
        <v>41</v>
      </c>
      <c r="K97" s="34" t="s">
        <v>31</v>
      </c>
      <c r="L97" s="3"/>
      <c r="M97" s="57">
        <v>2</v>
      </c>
      <c r="N97" s="58"/>
      <c r="O97" s="58"/>
      <c r="P97" s="37">
        <f t="shared" si="4"/>
        <v>0</v>
      </c>
      <c r="Q97" s="46"/>
    </row>
    <row r="98" spans="1:17" ht="28.5" customHeight="1">
      <c r="A98" s="109"/>
      <c r="B98" s="109"/>
      <c r="C98" s="109"/>
      <c r="D98" s="109"/>
      <c r="E98" s="109"/>
      <c r="F98" s="52" t="s">
        <v>97</v>
      </c>
      <c r="G98" s="29" t="s">
        <v>286</v>
      </c>
      <c r="H98" s="18" t="s">
        <v>287</v>
      </c>
      <c r="I98" s="18" t="s">
        <v>288</v>
      </c>
      <c r="J98" s="18" t="s">
        <v>289</v>
      </c>
      <c r="K98" s="34" t="s">
        <v>290</v>
      </c>
      <c r="L98" s="35"/>
      <c r="M98" s="57">
        <v>1</v>
      </c>
      <c r="N98" s="37"/>
      <c r="O98" s="15"/>
      <c r="P98" s="37">
        <f t="shared" si="4"/>
        <v>0</v>
      </c>
      <c r="Q98" s="46"/>
    </row>
    <row r="99" spans="1:17" ht="20.100000000000001" customHeight="1">
      <c r="A99" s="109"/>
      <c r="B99" s="109"/>
      <c r="C99" s="109"/>
      <c r="D99" s="109"/>
      <c r="E99" s="109"/>
      <c r="F99" s="52" t="s">
        <v>100</v>
      </c>
      <c r="G99" s="28" t="s">
        <v>291</v>
      </c>
      <c r="H99" s="18" t="s">
        <v>39</v>
      </c>
      <c r="I99" s="18" t="s">
        <v>292</v>
      </c>
      <c r="J99" s="18" t="s">
        <v>41</v>
      </c>
      <c r="K99" s="34" t="s">
        <v>31</v>
      </c>
      <c r="L99" s="35"/>
      <c r="M99" s="57">
        <v>4</v>
      </c>
      <c r="N99" s="37"/>
      <c r="O99" s="15"/>
      <c r="P99" s="37">
        <f t="shared" si="4"/>
        <v>0</v>
      </c>
      <c r="Q99" s="46"/>
    </row>
    <row r="100" spans="1:17" ht="20.100000000000001" customHeight="1">
      <c r="A100" s="109"/>
      <c r="B100" s="109"/>
      <c r="C100" s="109"/>
      <c r="D100" s="109"/>
      <c r="E100" s="109"/>
      <c r="F100" s="52" t="s">
        <v>105</v>
      </c>
      <c r="G100" s="28" t="s">
        <v>140</v>
      </c>
      <c r="H100" s="18" t="s">
        <v>39</v>
      </c>
      <c r="I100" s="18" t="s">
        <v>115</v>
      </c>
      <c r="J100" s="18" t="s">
        <v>41</v>
      </c>
      <c r="K100" s="34" t="s">
        <v>31</v>
      </c>
      <c r="L100" s="35"/>
      <c r="M100" s="57">
        <v>2</v>
      </c>
      <c r="N100" s="37"/>
      <c r="O100" s="15"/>
      <c r="P100" s="37">
        <f t="shared" si="4"/>
        <v>0</v>
      </c>
      <c r="Q100" s="46"/>
    </row>
    <row r="101" spans="1:17" ht="20.100000000000001" customHeight="1">
      <c r="A101" s="109"/>
      <c r="B101" s="109"/>
      <c r="C101" s="109"/>
      <c r="D101" s="109"/>
      <c r="E101" s="109"/>
      <c r="F101" s="52" t="s">
        <v>108</v>
      </c>
      <c r="G101" s="28" t="s">
        <v>118</v>
      </c>
      <c r="H101" s="18" t="s">
        <v>119</v>
      </c>
      <c r="I101" s="18" t="s">
        <v>120</v>
      </c>
      <c r="J101" s="18" t="s">
        <v>121</v>
      </c>
      <c r="K101" s="34" t="s">
        <v>31</v>
      </c>
      <c r="L101" s="35"/>
      <c r="M101" s="57">
        <v>4</v>
      </c>
      <c r="N101" s="37"/>
      <c r="O101" s="15"/>
      <c r="P101" s="37">
        <f t="shared" si="4"/>
        <v>0</v>
      </c>
      <c r="Q101" s="46"/>
    </row>
    <row r="102" spans="1:17" ht="20.100000000000001" customHeight="1">
      <c r="A102" s="109"/>
      <c r="B102" s="109"/>
      <c r="C102" s="109"/>
      <c r="D102" s="109"/>
      <c r="E102" s="109"/>
      <c r="F102" s="52" t="s">
        <v>112</v>
      </c>
      <c r="G102" s="29" t="s">
        <v>293</v>
      </c>
      <c r="H102" s="18" t="s">
        <v>294</v>
      </c>
      <c r="I102" s="18" t="s">
        <v>295</v>
      </c>
      <c r="J102" s="18" t="s">
        <v>296</v>
      </c>
      <c r="K102" s="34" t="s">
        <v>31</v>
      </c>
      <c r="L102" s="35"/>
      <c r="M102" s="57">
        <v>1</v>
      </c>
      <c r="N102" s="37"/>
      <c r="O102" s="15"/>
      <c r="P102" s="37">
        <f t="shared" si="4"/>
        <v>0</v>
      </c>
      <c r="Q102" s="46"/>
    </row>
    <row r="103" spans="1:17" ht="20.100000000000001" customHeight="1">
      <c r="A103" s="109"/>
      <c r="B103" s="109"/>
      <c r="C103" s="109"/>
      <c r="D103" s="109"/>
      <c r="E103" s="109"/>
      <c r="F103" s="52" t="s">
        <v>117</v>
      </c>
      <c r="G103" s="29" t="s">
        <v>297</v>
      </c>
      <c r="H103" s="18" t="s">
        <v>298</v>
      </c>
      <c r="I103" s="18" t="s">
        <v>299</v>
      </c>
      <c r="J103" s="18" t="s">
        <v>300</v>
      </c>
      <c r="K103" s="34" t="s">
        <v>31</v>
      </c>
      <c r="L103" s="35"/>
      <c r="M103" s="57">
        <v>1</v>
      </c>
      <c r="N103" s="37"/>
      <c r="O103" s="15"/>
      <c r="P103" s="37">
        <f t="shared" si="4"/>
        <v>0</v>
      </c>
      <c r="Q103" s="46"/>
    </row>
    <row r="104" spans="1:17" ht="20.100000000000001" customHeight="1">
      <c r="A104" s="109"/>
      <c r="B104" s="109"/>
      <c r="C104" s="109"/>
      <c r="D104" s="109"/>
      <c r="E104" s="109"/>
      <c r="F104" s="52" t="s">
        <v>122</v>
      </c>
      <c r="G104" s="28" t="s">
        <v>301</v>
      </c>
      <c r="H104" s="18" t="s">
        <v>39</v>
      </c>
      <c r="I104" s="18" t="s">
        <v>276</v>
      </c>
      <c r="J104" s="18" t="s">
        <v>41</v>
      </c>
      <c r="K104" s="34" t="s">
        <v>31</v>
      </c>
      <c r="L104" s="35"/>
      <c r="M104" s="57">
        <v>1</v>
      </c>
      <c r="N104" s="37"/>
      <c r="O104" s="15"/>
      <c r="P104" s="37">
        <f t="shared" si="4"/>
        <v>0</v>
      </c>
      <c r="Q104" s="46"/>
    </row>
    <row r="105" spans="1:17" ht="20.100000000000001" customHeight="1">
      <c r="A105" s="109"/>
      <c r="B105" s="109"/>
      <c r="C105" s="109"/>
      <c r="D105" s="109"/>
      <c r="E105" s="109"/>
      <c r="F105" s="52" t="s">
        <v>173</v>
      </c>
      <c r="G105" s="51" t="s">
        <v>302</v>
      </c>
      <c r="H105" s="18" t="s">
        <v>303</v>
      </c>
      <c r="I105" s="18" t="s">
        <v>304</v>
      </c>
      <c r="J105" s="18" t="s">
        <v>305</v>
      </c>
      <c r="K105" s="34" t="s">
        <v>31</v>
      </c>
      <c r="L105" s="35"/>
      <c r="M105" s="57">
        <v>1</v>
      </c>
      <c r="N105" s="37"/>
      <c r="O105" s="15"/>
      <c r="P105" s="37">
        <f t="shared" si="4"/>
        <v>0</v>
      </c>
      <c r="Q105" s="46"/>
    </row>
    <row r="106" spans="1:17" ht="25.5">
      <c r="A106" s="109"/>
      <c r="B106" s="109"/>
      <c r="C106" s="109"/>
      <c r="D106" s="109"/>
      <c r="E106" s="109"/>
      <c r="F106" s="52" t="s">
        <v>176</v>
      </c>
      <c r="G106" s="28" t="s">
        <v>95</v>
      </c>
      <c r="H106" s="18" t="s">
        <v>88</v>
      </c>
      <c r="I106" s="18" t="s">
        <v>96</v>
      </c>
      <c r="J106" s="18" t="s">
        <v>90</v>
      </c>
      <c r="K106" s="34" t="s">
        <v>31</v>
      </c>
      <c r="L106" s="35"/>
      <c r="M106" s="57">
        <v>2</v>
      </c>
      <c r="N106" s="37"/>
      <c r="O106" s="15"/>
      <c r="P106" s="37">
        <f t="shared" si="4"/>
        <v>0</v>
      </c>
      <c r="Q106" s="46"/>
    </row>
    <row r="107" spans="1:17" ht="20.100000000000001" customHeight="1">
      <c r="A107" s="109"/>
      <c r="B107" s="109"/>
      <c r="C107" s="109"/>
      <c r="D107" s="109"/>
      <c r="E107" s="109"/>
      <c r="F107" s="52" t="s">
        <v>181</v>
      </c>
      <c r="G107" s="28" t="s">
        <v>306</v>
      </c>
      <c r="H107" s="18" t="s">
        <v>114</v>
      </c>
      <c r="I107" s="18" t="s">
        <v>307</v>
      </c>
      <c r="J107" s="18" t="s">
        <v>116</v>
      </c>
      <c r="K107" s="34" t="s">
        <v>31</v>
      </c>
      <c r="L107" s="35"/>
      <c r="M107" s="57">
        <v>2</v>
      </c>
      <c r="N107" s="37"/>
      <c r="O107" s="15"/>
      <c r="P107" s="37">
        <f t="shared" si="4"/>
        <v>0</v>
      </c>
      <c r="Q107" s="46"/>
    </row>
    <row r="108" spans="1:17" ht="20.100000000000001" customHeight="1">
      <c r="A108" s="109"/>
      <c r="B108" s="109"/>
      <c r="C108" s="109"/>
      <c r="D108" s="109"/>
      <c r="E108" s="109"/>
      <c r="F108" s="52" t="s">
        <v>184</v>
      </c>
      <c r="G108" s="29" t="s">
        <v>308</v>
      </c>
      <c r="H108" s="18" t="s">
        <v>287</v>
      </c>
      <c r="I108" s="18" t="s">
        <v>309</v>
      </c>
      <c r="J108" s="18" t="s">
        <v>289</v>
      </c>
      <c r="K108" s="34" t="s">
        <v>31</v>
      </c>
      <c r="L108" s="35"/>
      <c r="M108" s="57">
        <v>1</v>
      </c>
      <c r="N108" s="37"/>
      <c r="O108" s="15"/>
      <c r="P108" s="37">
        <f t="shared" si="4"/>
        <v>0</v>
      </c>
      <c r="Q108" s="46"/>
    </row>
    <row r="109" spans="1:17" ht="8.1" customHeight="1">
      <c r="A109" s="22"/>
      <c r="B109" s="22"/>
      <c r="C109" s="22"/>
      <c r="D109" s="22"/>
      <c r="E109" s="22"/>
      <c r="F109" s="23"/>
      <c r="G109" s="24"/>
      <c r="H109" s="25"/>
      <c r="I109" s="25"/>
      <c r="J109" s="38"/>
      <c r="K109" s="39"/>
      <c r="L109" s="40"/>
      <c r="M109" s="22"/>
      <c r="N109" s="41"/>
      <c r="O109" s="22"/>
      <c r="P109" s="41"/>
      <c r="Q109" s="47"/>
    </row>
    <row r="110" spans="1:17" ht="21" customHeight="1">
      <c r="A110" s="104" t="s">
        <v>7</v>
      </c>
      <c r="B110" s="104"/>
      <c r="C110" s="104"/>
      <c r="D110" s="104"/>
      <c r="E110" s="104"/>
      <c r="F110" s="102" t="s">
        <v>990</v>
      </c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</row>
    <row r="111" spans="1:17" ht="27" customHeight="1">
      <c r="A111" s="104"/>
      <c r="B111" s="104"/>
      <c r="C111" s="104"/>
      <c r="D111" s="104"/>
      <c r="E111" s="104"/>
      <c r="F111" s="12" t="s">
        <v>8</v>
      </c>
      <c r="G111" s="13" t="s">
        <v>9</v>
      </c>
      <c r="H111" s="14" t="s">
        <v>10</v>
      </c>
      <c r="I111" s="30" t="s">
        <v>11</v>
      </c>
      <c r="J111" s="30" t="s">
        <v>12</v>
      </c>
      <c r="K111" s="30" t="s">
        <v>13</v>
      </c>
      <c r="L111" s="31" t="s">
        <v>14</v>
      </c>
      <c r="M111" s="32" t="s">
        <v>15</v>
      </c>
      <c r="N111" s="33" t="s">
        <v>127</v>
      </c>
      <c r="O111" s="13" t="s">
        <v>17</v>
      </c>
      <c r="P111" s="13" t="s">
        <v>18</v>
      </c>
      <c r="Q111" s="13" t="s">
        <v>19</v>
      </c>
    </row>
    <row r="112" spans="1:17" ht="15" customHeight="1">
      <c r="A112" s="108"/>
      <c r="B112" s="109"/>
      <c r="C112" s="109"/>
      <c r="D112" s="109"/>
      <c r="E112" s="109"/>
      <c r="F112" s="52" t="s">
        <v>20</v>
      </c>
      <c r="G112" s="29" t="s">
        <v>310</v>
      </c>
      <c r="H112" s="18" t="s">
        <v>311</v>
      </c>
      <c r="I112" s="18" t="s">
        <v>312</v>
      </c>
      <c r="J112" s="18" t="s">
        <v>313</v>
      </c>
      <c r="K112" s="34" t="s">
        <v>193</v>
      </c>
      <c r="L112" s="35"/>
      <c r="M112" s="57">
        <v>1</v>
      </c>
      <c r="N112" s="37"/>
      <c r="O112" s="15"/>
      <c r="P112" s="37">
        <f t="shared" ref="P112:P138" si="6">N112*O112</f>
        <v>0</v>
      </c>
      <c r="Q112" s="46"/>
    </row>
    <row r="113" spans="1:17" ht="20.100000000000001" customHeight="1">
      <c r="A113" s="109"/>
      <c r="B113" s="109"/>
      <c r="C113" s="109"/>
      <c r="D113" s="109"/>
      <c r="E113" s="109"/>
      <c r="F113" s="52" t="s">
        <v>63</v>
      </c>
      <c r="G113" s="29" t="s">
        <v>314</v>
      </c>
      <c r="H113" s="53" t="s">
        <v>315</v>
      </c>
      <c r="I113" s="18" t="s">
        <v>316</v>
      </c>
      <c r="J113" s="18" t="e">
        <v>#N/A</v>
      </c>
      <c r="K113" s="34" t="s">
        <v>193</v>
      </c>
      <c r="L113" s="35"/>
      <c r="M113" s="57">
        <v>2</v>
      </c>
      <c r="N113" s="37"/>
      <c r="O113" s="15"/>
      <c r="P113" s="37">
        <f t="shared" si="6"/>
        <v>0</v>
      </c>
      <c r="Q113" s="46"/>
    </row>
    <row r="114" spans="1:17" ht="20.100000000000001" customHeight="1">
      <c r="A114" s="109"/>
      <c r="B114" s="109"/>
      <c r="C114" s="109"/>
      <c r="D114" s="109"/>
      <c r="E114" s="109"/>
      <c r="F114" s="52" t="s">
        <v>68</v>
      </c>
      <c r="G114" s="28" t="s">
        <v>317</v>
      </c>
      <c r="H114" s="18" t="s">
        <v>318</v>
      </c>
      <c r="I114" s="18" t="s">
        <v>319</v>
      </c>
      <c r="J114" s="18" t="s">
        <v>320</v>
      </c>
      <c r="K114" s="34" t="s">
        <v>48</v>
      </c>
      <c r="L114" s="35"/>
      <c r="M114" s="57">
        <v>2</v>
      </c>
      <c r="N114" s="59"/>
      <c r="O114" s="15"/>
      <c r="P114" s="37">
        <f t="shared" si="6"/>
        <v>0</v>
      </c>
      <c r="Q114" s="46"/>
    </row>
    <row r="115" spans="1:17" ht="20.100000000000001" customHeight="1">
      <c r="A115" s="109"/>
      <c r="B115" s="109"/>
      <c r="C115" s="109"/>
      <c r="D115" s="109"/>
      <c r="E115" s="109"/>
      <c r="F115" s="52" t="s">
        <v>73</v>
      </c>
      <c r="G115" s="28" t="s">
        <v>123</v>
      </c>
      <c r="H115" s="18" t="s">
        <v>124</v>
      </c>
      <c r="I115" s="18" t="s">
        <v>125</v>
      </c>
      <c r="J115" s="18" t="s">
        <v>126</v>
      </c>
      <c r="K115" s="34" t="s">
        <v>31</v>
      </c>
      <c r="L115" s="35"/>
      <c r="M115" s="57">
        <v>2</v>
      </c>
      <c r="N115" s="59"/>
      <c r="O115" s="15"/>
      <c r="P115" s="37">
        <f t="shared" si="6"/>
        <v>0</v>
      </c>
      <c r="Q115" s="46"/>
    </row>
    <row r="116" spans="1:17" ht="20.100000000000001" customHeight="1">
      <c r="A116" s="109"/>
      <c r="B116" s="109"/>
      <c r="C116" s="109"/>
      <c r="D116" s="109"/>
      <c r="E116" s="109"/>
      <c r="F116" s="52" t="s">
        <v>78</v>
      </c>
      <c r="G116" s="28" t="s">
        <v>321</v>
      </c>
      <c r="H116" s="18" t="s">
        <v>322</v>
      </c>
      <c r="I116" s="18" t="s">
        <v>323</v>
      </c>
      <c r="J116" s="18" t="s">
        <v>324</v>
      </c>
      <c r="K116" s="34" t="s">
        <v>48</v>
      </c>
      <c r="L116" s="35"/>
      <c r="M116" s="57">
        <v>3</v>
      </c>
      <c r="N116" s="59"/>
      <c r="O116" s="15"/>
      <c r="P116" s="37">
        <f t="shared" si="6"/>
        <v>0</v>
      </c>
      <c r="Q116" s="46"/>
    </row>
    <row r="117" spans="1:17" ht="20.100000000000001" customHeight="1">
      <c r="A117" s="109"/>
      <c r="B117" s="109"/>
      <c r="C117" s="109"/>
      <c r="D117" s="109"/>
      <c r="E117" s="109"/>
      <c r="F117" s="52" t="s">
        <v>81</v>
      </c>
      <c r="G117" s="29" t="s">
        <v>325</v>
      </c>
      <c r="H117" s="18" t="s">
        <v>311</v>
      </c>
      <c r="I117" s="18" t="s">
        <v>326</v>
      </c>
      <c r="J117" s="18" t="s">
        <v>313</v>
      </c>
      <c r="K117" s="34" t="s">
        <v>193</v>
      </c>
      <c r="L117" s="35"/>
      <c r="M117" s="57">
        <v>1</v>
      </c>
      <c r="N117" s="37"/>
      <c r="O117" s="15"/>
      <c r="P117" s="37">
        <f t="shared" si="6"/>
        <v>0</v>
      </c>
      <c r="Q117" s="46"/>
    </row>
    <row r="118" spans="1:17" ht="20.100000000000001" customHeight="1">
      <c r="A118" s="109"/>
      <c r="B118" s="109"/>
      <c r="C118" s="109"/>
      <c r="D118" s="109"/>
      <c r="E118" s="109"/>
      <c r="F118" s="52" t="s">
        <v>86</v>
      </c>
      <c r="G118" s="29" t="s">
        <v>327</v>
      </c>
      <c r="H118" s="18" t="s">
        <v>328</v>
      </c>
      <c r="I118" s="18" t="s">
        <v>329</v>
      </c>
      <c r="J118" s="18" t="s">
        <v>330</v>
      </c>
      <c r="K118" s="34" t="s">
        <v>31</v>
      </c>
      <c r="L118" s="35"/>
      <c r="M118" s="57">
        <v>1</v>
      </c>
      <c r="N118" s="37"/>
      <c r="O118" s="15"/>
      <c r="P118" s="37">
        <f t="shared" si="6"/>
        <v>0</v>
      </c>
      <c r="Q118" s="46"/>
    </row>
    <row r="119" spans="1:17" ht="20.100000000000001" customHeight="1">
      <c r="A119" s="109"/>
      <c r="B119" s="109"/>
      <c r="C119" s="109"/>
      <c r="D119" s="109"/>
      <c r="E119" s="109"/>
      <c r="F119" s="52" t="s">
        <v>91</v>
      </c>
      <c r="G119" s="28" t="s">
        <v>331</v>
      </c>
      <c r="H119" s="18" t="s">
        <v>332</v>
      </c>
      <c r="I119" s="18" t="s">
        <v>333</v>
      </c>
      <c r="J119" s="18" t="s">
        <v>334</v>
      </c>
      <c r="K119" s="34" t="s">
        <v>31</v>
      </c>
      <c r="L119" s="35"/>
      <c r="M119" s="57">
        <v>1</v>
      </c>
      <c r="N119" s="37"/>
      <c r="O119" s="15"/>
      <c r="P119" s="37">
        <f t="shared" si="6"/>
        <v>0</v>
      </c>
      <c r="Q119" s="46"/>
    </row>
    <row r="120" spans="1:17" ht="20.100000000000001" customHeight="1">
      <c r="A120" s="109"/>
      <c r="B120" s="109"/>
      <c r="C120" s="109"/>
      <c r="D120" s="109"/>
      <c r="E120" s="109"/>
      <c r="F120" s="52" t="s">
        <v>94</v>
      </c>
      <c r="G120" s="28" t="s">
        <v>335</v>
      </c>
      <c r="H120" s="18" t="s">
        <v>124</v>
      </c>
      <c r="I120" s="18" t="s">
        <v>336</v>
      </c>
      <c r="J120" s="18" t="s">
        <v>126</v>
      </c>
      <c r="K120" s="34" t="s">
        <v>31</v>
      </c>
      <c r="L120" s="35"/>
      <c r="M120" s="57">
        <v>1</v>
      </c>
      <c r="N120" s="37"/>
      <c r="O120" s="15"/>
      <c r="P120" s="37">
        <f t="shared" si="6"/>
        <v>0</v>
      </c>
      <c r="Q120" s="46"/>
    </row>
    <row r="121" spans="1:17" ht="20.100000000000001" customHeight="1">
      <c r="A121" s="109"/>
      <c r="B121" s="109"/>
      <c r="C121" s="109"/>
      <c r="D121" s="109"/>
      <c r="E121" s="109"/>
      <c r="F121" s="52" t="s">
        <v>97</v>
      </c>
      <c r="G121" s="29" t="s">
        <v>337</v>
      </c>
      <c r="H121" s="18" t="s">
        <v>338</v>
      </c>
      <c r="I121" s="18" t="s">
        <v>339</v>
      </c>
      <c r="J121" s="18" t="s">
        <v>340</v>
      </c>
      <c r="K121" s="34" t="s">
        <v>31</v>
      </c>
      <c r="L121" s="35"/>
      <c r="M121" s="57">
        <v>1</v>
      </c>
      <c r="N121" s="37"/>
      <c r="O121" s="15"/>
      <c r="P121" s="37">
        <f t="shared" si="6"/>
        <v>0</v>
      </c>
      <c r="Q121" s="46"/>
    </row>
    <row r="122" spans="1:17" ht="26.25" customHeight="1">
      <c r="A122" s="109"/>
      <c r="B122" s="109"/>
      <c r="C122" s="109"/>
      <c r="D122" s="109"/>
      <c r="E122" s="109"/>
      <c r="F122" s="52" t="s">
        <v>100</v>
      </c>
      <c r="G122" s="28" t="s">
        <v>341</v>
      </c>
      <c r="H122" s="18" t="s">
        <v>114</v>
      </c>
      <c r="I122" s="18" t="s">
        <v>172</v>
      </c>
      <c r="J122" s="18" t="s">
        <v>116</v>
      </c>
      <c r="K122" s="34" t="s">
        <v>31</v>
      </c>
      <c r="L122" s="35"/>
      <c r="M122" s="57">
        <v>2</v>
      </c>
      <c r="N122" s="37"/>
      <c r="O122" s="15"/>
      <c r="P122" s="37">
        <f t="shared" si="6"/>
        <v>0</v>
      </c>
      <c r="Q122" s="46"/>
    </row>
    <row r="123" spans="1:17" ht="28.5" customHeight="1">
      <c r="A123" s="109"/>
      <c r="B123" s="109"/>
      <c r="C123" s="109"/>
      <c r="D123" s="109"/>
      <c r="E123" s="109"/>
      <c r="F123" s="52" t="s">
        <v>105</v>
      </c>
      <c r="G123" s="28" t="s">
        <v>342</v>
      </c>
      <c r="H123" s="18" t="s">
        <v>343</v>
      </c>
      <c r="I123" s="18" t="s">
        <v>344</v>
      </c>
      <c r="J123" s="18" t="s">
        <v>345</v>
      </c>
      <c r="K123" s="34" t="s">
        <v>31</v>
      </c>
      <c r="L123" s="35"/>
      <c r="M123" s="57">
        <v>3</v>
      </c>
      <c r="N123" s="37"/>
      <c r="O123" s="15"/>
      <c r="P123" s="37">
        <f t="shared" ref="P123:P130" si="7">N123*O123</f>
        <v>0</v>
      </c>
      <c r="Q123" s="46"/>
    </row>
    <row r="124" spans="1:17" ht="20.100000000000001" customHeight="1">
      <c r="A124" s="109"/>
      <c r="B124" s="109"/>
      <c r="C124" s="109"/>
      <c r="D124" s="109"/>
      <c r="E124" s="109"/>
      <c r="F124" s="52" t="s">
        <v>108</v>
      </c>
      <c r="G124" s="29" t="s">
        <v>346</v>
      </c>
      <c r="H124" s="18" t="s">
        <v>347</v>
      </c>
      <c r="I124" s="18" t="s">
        <v>348</v>
      </c>
      <c r="J124" s="18" t="s">
        <v>349</v>
      </c>
      <c r="K124" s="34" t="s">
        <v>31</v>
      </c>
      <c r="L124" s="35"/>
      <c r="M124" s="57">
        <v>1</v>
      </c>
      <c r="N124" s="37"/>
      <c r="O124" s="15"/>
      <c r="P124" s="37">
        <f t="shared" si="7"/>
        <v>0</v>
      </c>
      <c r="Q124" s="46"/>
    </row>
    <row r="125" spans="1:17" ht="20.100000000000001" customHeight="1">
      <c r="A125" s="109"/>
      <c r="B125" s="109"/>
      <c r="C125" s="109"/>
      <c r="D125" s="109"/>
      <c r="E125" s="109"/>
      <c r="F125" s="52" t="s">
        <v>112</v>
      </c>
      <c r="G125" s="28" t="s">
        <v>350</v>
      </c>
      <c r="H125" s="18" t="s">
        <v>351</v>
      </c>
      <c r="I125" s="18" t="s">
        <v>352</v>
      </c>
      <c r="J125" s="18" t="s">
        <v>353</v>
      </c>
      <c r="K125" s="34" t="s">
        <v>48</v>
      </c>
      <c r="L125" s="35"/>
      <c r="M125" s="57">
        <v>1</v>
      </c>
      <c r="N125" s="37"/>
      <c r="O125" s="15"/>
      <c r="P125" s="37">
        <f t="shared" si="7"/>
        <v>0</v>
      </c>
      <c r="Q125" s="46"/>
    </row>
    <row r="126" spans="1:17" ht="20.100000000000001" customHeight="1">
      <c r="A126" s="109"/>
      <c r="B126" s="109"/>
      <c r="C126" s="109"/>
      <c r="D126" s="109"/>
      <c r="E126" s="109"/>
      <c r="F126" s="52" t="s">
        <v>117</v>
      </c>
      <c r="G126" s="29" t="s">
        <v>354</v>
      </c>
      <c r="H126" s="18" t="s">
        <v>355</v>
      </c>
      <c r="I126" s="18" t="s">
        <v>356</v>
      </c>
      <c r="J126" s="18" t="s">
        <v>357</v>
      </c>
      <c r="K126" s="34" t="s">
        <v>48</v>
      </c>
      <c r="L126" s="35"/>
      <c r="M126" s="57">
        <v>1</v>
      </c>
      <c r="N126" s="37"/>
      <c r="O126" s="15"/>
      <c r="P126" s="37">
        <f t="shared" si="7"/>
        <v>0</v>
      </c>
      <c r="Q126" s="46"/>
    </row>
    <row r="127" spans="1:17" ht="27.75" customHeight="1">
      <c r="A127" s="109"/>
      <c r="B127" s="109"/>
      <c r="C127" s="109"/>
      <c r="D127" s="109"/>
      <c r="E127" s="109"/>
      <c r="F127" s="52" t="s">
        <v>122</v>
      </c>
      <c r="G127" s="29" t="s">
        <v>358</v>
      </c>
      <c r="H127" s="18" t="s">
        <v>359</v>
      </c>
      <c r="I127" s="18" t="s">
        <v>360</v>
      </c>
      <c r="J127" s="18" t="s">
        <v>361</v>
      </c>
      <c r="K127" s="34" t="s">
        <v>31</v>
      </c>
      <c r="L127" s="35"/>
      <c r="M127" s="57">
        <v>2</v>
      </c>
      <c r="N127" s="37"/>
      <c r="O127" s="15"/>
      <c r="P127" s="37">
        <f t="shared" si="7"/>
        <v>0</v>
      </c>
      <c r="Q127" s="46"/>
    </row>
    <row r="128" spans="1:17" ht="20.100000000000001" customHeight="1">
      <c r="A128" s="109"/>
      <c r="B128" s="109"/>
      <c r="C128" s="109"/>
      <c r="D128" s="109"/>
      <c r="E128" s="109"/>
      <c r="F128" s="52" t="s">
        <v>173</v>
      </c>
      <c r="G128" s="29" t="s">
        <v>362</v>
      </c>
      <c r="H128" s="18" t="s">
        <v>124</v>
      </c>
      <c r="I128" s="18" t="s">
        <v>363</v>
      </c>
      <c r="J128" s="18" t="s">
        <v>126</v>
      </c>
      <c r="K128" s="34" t="s">
        <v>31</v>
      </c>
      <c r="L128" s="35"/>
      <c r="M128" s="57">
        <v>1</v>
      </c>
      <c r="N128" s="37"/>
      <c r="O128" s="15"/>
      <c r="P128" s="37">
        <f t="shared" si="7"/>
        <v>0</v>
      </c>
      <c r="Q128" s="46"/>
    </row>
    <row r="129" spans="1:17" ht="20.100000000000001" customHeight="1">
      <c r="A129" s="109"/>
      <c r="B129" s="109"/>
      <c r="C129" s="109"/>
      <c r="D129" s="109"/>
      <c r="E129" s="109"/>
      <c r="F129" s="52" t="s">
        <v>176</v>
      </c>
      <c r="G129" s="28" t="s">
        <v>364</v>
      </c>
      <c r="H129" s="18" t="s">
        <v>365</v>
      </c>
      <c r="I129" s="18" t="s">
        <v>366</v>
      </c>
      <c r="J129" s="18" t="s">
        <v>367</v>
      </c>
      <c r="K129" s="34" t="s">
        <v>31</v>
      </c>
      <c r="L129" s="35"/>
      <c r="M129" s="57">
        <v>1</v>
      </c>
      <c r="N129" s="37"/>
      <c r="O129" s="15"/>
      <c r="P129" s="37">
        <f t="shared" si="7"/>
        <v>0</v>
      </c>
      <c r="Q129" s="46"/>
    </row>
    <row r="130" spans="1:17" ht="20.100000000000001" customHeight="1">
      <c r="A130" s="109"/>
      <c r="B130" s="109"/>
      <c r="C130" s="109"/>
      <c r="D130" s="109"/>
      <c r="E130" s="109"/>
      <c r="F130" s="52" t="s">
        <v>181</v>
      </c>
      <c r="G130" s="29" t="s">
        <v>368</v>
      </c>
      <c r="H130" s="18" t="s">
        <v>369</v>
      </c>
      <c r="I130" s="18" t="s">
        <v>370</v>
      </c>
      <c r="J130" s="18" t="s">
        <v>371</v>
      </c>
      <c r="K130" s="34" t="s">
        <v>31</v>
      </c>
      <c r="L130" s="35"/>
      <c r="M130" s="57">
        <v>1</v>
      </c>
      <c r="N130" s="37"/>
      <c r="O130" s="15"/>
      <c r="P130" s="37">
        <f t="shared" si="7"/>
        <v>0</v>
      </c>
      <c r="Q130" s="46"/>
    </row>
    <row r="131" spans="1:17" ht="28.5" customHeight="1">
      <c r="A131" s="109"/>
      <c r="B131" s="109"/>
      <c r="C131" s="109"/>
      <c r="D131" s="109"/>
      <c r="E131" s="109"/>
      <c r="F131" s="52" t="s">
        <v>184</v>
      </c>
      <c r="G131" s="28" t="s">
        <v>372</v>
      </c>
      <c r="H131" s="18" t="s">
        <v>196</v>
      </c>
      <c r="I131" s="18" t="s">
        <v>175</v>
      </c>
      <c r="J131" s="18" t="s">
        <v>116</v>
      </c>
      <c r="K131" s="34" t="s">
        <v>31</v>
      </c>
      <c r="L131" s="35"/>
      <c r="M131" s="57">
        <v>1</v>
      </c>
      <c r="N131" s="37"/>
      <c r="O131" s="15"/>
      <c r="P131" s="37">
        <f t="shared" si="6"/>
        <v>0</v>
      </c>
      <c r="Q131" s="46"/>
    </row>
    <row r="132" spans="1:17" ht="20.100000000000001" customHeight="1">
      <c r="A132" s="109"/>
      <c r="B132" s="109"/>
      <c r="C132" s="109"/>
      <c r="D132" s="109"/>
      <c r="E132" s="109"/>
      <c r="F132" s="52" t="s">
        <v>188</v>
      </c>
      <c r="G132" s="28" t="s">
        <v>373</v>
      </c>
      <c r="H132" s="18" t="s">
        <v>374</v>
      </c>
      <c r="I132" s="18" t="s">
        <v>375</v>
      </c>
      <c r="J132" s="18" t="s">
        <v>376</v>
      </c>
      <c r="K132" s="34" t="s">
        <v>31</v>
      </c>
      <c r="L132" s="35"/>
      <c r="M132" s="57">
        <v>1</v>
      </c>
      <c r="N132" s="37"/>
      <c r="O132" s="15"/>
      <c r="P132" s="37">
        <f t="shared" si="6"/>
        <v>0</v>
      </c>
      <c r="Q132" s="46"/>
    </row>
    <row r="133" spans="1:17" ht="20.100000000000001" customHeight="1">
      <c r="A133" s="109"/>
      <c r="B133" s="109"/>
      <c r="C133" s="109"/>
      <c r="D133" s="109"/>
      <c r="E133" s="109"/>
      <c r="F133" s="52" t="s">
        <v>194</v>
      </c>
      <c r="G133" s="28" t="s">
        <v>377</v>
      </c>
      <c r="H133" s="18" t="s">
        <v>114</v>
      </c>
      <c r="I133" s="18" t="s">
        <v>197</v>
      </c>
      <c r="J133" s="18" t="s">
        <v>116</v>
      </c>
      <c r="K133" s="34" t="s">
        <v>31</v>
      </c>
      <c r="L133" s="35"/>
      <c r="M133" s="57">
        <v>1</v>
      </c>
      <c r="N133" s="37"/>
      <c r="O133" s="15"/>
      <c r="P133" s="37">
        <f t="shared" si="6"/>
        <v>0</v>
      </c>
      <c r="Q133" s="46"/>
    </row>
    <row r="134" spans="1:17" ht="20.100000000000001" customHeight="1">
      <c r="A134" s="109"/>
      <c r="B134" s="109"/>
      <c r="C134" s="109"/>
      <c r="D134" s="109"/>
      <c r="E134" s="109"/>
      <c r="F134" s="52" t="s">
        <v>198</v>
      </c>
      <c r="G134" s="28" t="s">
        <v>378</v>
      </c>
      <c r="H134" s="18" t="s">
        <v>379</v>
      </c>
      <c r="I134" s="18" t="s">
        <v>380</v>
      </c>
      <c r="J134" s="18" t="s">
        <v>381</v>
      </c>
      <c r="K134" s="34" t="s">
        <v>31</v>
      </c>
      <c r="L134" s="35"/>
      <c r="M134" s="57">
        <v>1</v>
      </c>
      <c r="N134" s="37"/>
      <c r="O134" s="15"/>
      <c r="P134" s="37">
        <f t="shared" si="6"/>
        <v>0</v>
      </c>
      <c r="Q134" s="46"/>
    </row>
    <row r="135" spans="1:17" ht="27.75" customHeight="1">
      <c r="A135" s="109"/>
      <c r="B135" s="109"/>
      <c r="C135" s="109"/>
      <c r="D135" s="109"/>
      <c r="E135" s="109"/>
      <c r="F135" s="52" t="s">
        <v>203</v>
      </c>
      <c r="G135" s="28" t="s">
        <v>382</v>
      </c>
      <c r="H135" s="18" t="s">
        <v>124</v>
      </c>
      <c r="I135" s="18" t="s">
        <v>383</v>
      </c>
      <c r="J135" s="18" t="s">
        <v>126</v>
      </c>
      <c r="K135" s="34" t="s">
        <v>31</v>
      </c>
      <c r="L135" s="35"/>
      <c r="M135" s="57">
        <v>4</v>
      </c>
      <c r="N135" s="37"/>
      <c r="O135" s="15"/>
      <c r="P135" s="37">
        <f t="shared" si="6"/>
        <v>0</v>
      </c>
      <c r="Q135" s="46"/>
    </row>
    <row r="136" spans="1:17" ht="20.100000000000001" customHeight="1">
      <c r="A136" s="109"/>
      <c r="B136" s="109"/>
      <c r="C136" s="109"/>
      <c r="D136" s="109"/>
      <c r="E136" s="109"/>
      <c r="F136" s="52" t="s">
        <v>206</v>
      </c>
      <c r="G136" s="29" t="s">
        <v>384</v>
      </c>
      <c r="H136" s="18" t="s">
        <v>385</v>
      </c>
      <c r="I136" s="18" t="s">
        <v>386</v>
      </c>
      <c r="J136" s="18" t="s">
        <v>387</v>
      </c>
      <c r="K136" s="34" t="s">
        <v>31</v>
      </c>
      <c r="L136" s="35"/>
      <c r="M136" s="57">
        <v>1</v>
      </c>
      <c r="N136" s="37"/>
      <c r="O136" s="15"/>
      <c r="P136" s="37">
        <f t="shared" si="6"/>
        <v>0</v>
      </c>
      <c r="Q136" s="46"/>
    </row>
    <row r="137" spans="1:17" ht="20.100000000000001" customHeight="1">
      <c r="A137" s="109"/>
      <c r="B137" s="109"/>
      <c r="C137" s="109"/>
      <c r="D137" s="109"/>
      <c r="E137" s="109"/>
      <c r="F137" s="52" t="s">
        <v>388</v>
      </c>
      <c r="G137" s="29" t="s">
        <v>389</v>
      </c>
      <c r="H137" s="18" t="s">
        <v>359</v>
      </c>
      <c r="I137" s="18" t="s">
        <v>390</v>
      </c>
      <c r="J137" s="18" t="s">
        <v>361</v>
      </c>
      <c r="K137" s="34" t="s">
        <v>31</v>
      </c>
      <c r="L137" s="35"/>
      <c r="M137" s="57">
        <v>2</v>
      </c>
      <c r="N137" s="37"/>
      <c r="O137" s="15"/>
      <c r="P137" s="37">
        <f t="shared" si="6"/>
        <v>0</v>
      </c>
      <c r="Q137" s="46"/>
    </row>
    <row r="138" spans="1:17" ht="20.100000000000001" customHeight="1">
      <c r="A138" s="109"/>
      <c r="B138" s="109"/>
      <c r="C138" s="109"/>
      <c r="D138" s="109"/>
      <c r="E138" s="109"/>
      <c r="F138" s="52" t="s">
        <v>391</v>
      </c>
      <c r="G138" s="51" t="s">
        <v>392</v>
      </c>
      <c r="H138" s="18" t="s">
        <v>393</v>
      </c>
      <c r="I138" s="18" t="s">
        <v>394</v>
      </c>
      <c r="J138" s="18" t="s">
        <v>395</v>
      </c>
      <c r="K138" s="34" t="s">
        <v>31</v>
      </c>
      <c r="L138" s="35"/>
      <c r="M138" s="57">
        <v>1</v>
      </c>
      <c r="N138" s="37"/>
      <c r="O138" s="15"/>
      <c r="P138" s="37">
        <f t="shared" si="6"/>
        <v>0</v>
      </c>
      <c r="Q138" s="46"/>
    </row>
    <row r="139" spans="1:17" ht="8.1" customHeight="1">
      <c r="A139" s="22"/>
      <c r="B139" s="22"/>
      <c r="C139" s="22"/>
      <c r="D139" s="22"/>
      <c r="E139" s="22"/>
      <c r="F139" s="23"/>
      <c r="G139" s="24"/>
      <c r="H139" s="25"/>
      <c r="I139" s="25"/>
      <c r="J139" s="38"/>
      <c r="K139" s="39"/>
      <c r="L139" s="40"/>
      <c r="M139" s="22"/>
      <c r="N139" s="41"/>
      <c r="O139" s="22"/>
      <c r="P139" s="41"/>
      <c r="Q139" s="47"/>
    </row>
    <row r="140" spans="1:17" ht="21" customHeight="1">
      <c r="A140" s="104" t="s">
        <v>7</v>
      </c>
      <c r="B140" s="104"/>
      <c r="C140" s="104"/>
      <c r="D140" s="104"/>
      <c r="E140" s="104"/>
      <c r="F140" s="102" t="s">
        <v>991</v>
      </c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</row>
    <row r="141" spans="1:17" ht="27" customHeight="1">
      <c r="A141" s="104"/>
      <c r="B141" s="104"/>
      <c r="C141" s="104"/>
      <c r="D141" s="104"/>
      <c r="E141" s="104"/>
      <c r="F141" s="12" t="s">
        <v>8</v>
      </c>
      <c r="G141" s="13" t="s">
        <v>9</v>
      </c>
      <c r="H141" s="14" t="s">
        <v>10</v>
      </c>
      <c r="I141" s="30" t="s">
        <v>11</v>
      </c>
      <c r="J141" s="30" t="s">
        <v>12</v>
      </c>
      <c r="K141" s="30" t="s">
        <v>13</v>
      </c>
      <c r="L141" s="31" t="s">
        <v>14</v>
      </c>
      <c r="M141" s="32" t="s">
        <v>15</v>
      </c>
      <c r="N141" s="33" t="s">
        <v>127</v>
      </c>
      <c r="O141" s="13" t="s">
        <v>17</v>
      </c>
      <c r="P141" s="13" t="s">
        <v>18</v>
      </c>
      <c r="Q141" s="13" t="s">
        <v>19</v>
      </c>
    </row>
    <row r="142" spans="1:17" ht="18" customHeight="1">
      <c r="A142" s="108"/>
      <c r="B142" s="109"/>
      <c r="C142" s="109"/>
      <c r="D142" s="109"/>
      <c r="E142" s="109"/>
      <c r="F142" s="61" t="s">
        <v>20</v>
      </c>
      <c r="G142" s="29" t="s">
        <v>396</v>
      </c>
      <c r="H142" s="18" t="s">
        <v>397</v>
      </c>
      <c r="I142" s="18" t="s">
        <v>398</v>
      </c>
      <c r="J142" s="18" t="s">
        <v>399</v>
      </c>
      <c r="K142" s="34" t="s">
        <v>31</v>
      </c>
      <c r="L142" s="35"/>
      <c r="M142" s="36">
        <v>1</v>
      </c>
      <c r="N142" s="67"/>
      <c r="O142" s="15"/>
      <c r="P142" s="68">
        <f t="shared" ref="P142:P158" si="8">N142*O142</f>
        <v>0</v>
      </c>
      <c r="Q142" s="46"/>
    </row>
    <row r="143" spans="1:17" ht="18" customHeight="1">
      <c r="A143" s="109"/>
      <c r="B143" s="109"/>
      <c r="C143" s="109"/>
      <c r="D143" s="109"/>
      <c r="E143" s="109"/>
      <c r="F143" s="61" t="s">
        <v>63</v>
      </c>
      <c r="G143" s="28" t="s">
        <v>400</v>
      </c>
      <c r="H143" s="18" t="s">
        <v>401</v>
      </c>
      <c r="I143" s="18" t="s">
        <v>402</v>
      </c>
      <c r="J143" s="18" t="s">
        <v>403</v>
      </c>
      <c r="K143" s="34" t="s">
        <v>193</v>
      </c>
      <c r="L143" s="35"/>
      <c r="M143" s="36">
        <v>2</v>
      </c>
      <c r="N143" s="67"/>
      <c r="O143" s="15"/>
      <c r="P143" s="68">
        <f t="shared" si="8"/>
        <v>0</v>
      </c>
      <c r="Q143" s="46"/>
    </row>
    <row r="144" spans="1:17" ht="26.25" customHeight="1">
      <c r="A144" s="109"/>
      <c r="B144" s="109"/>
      <c r="C144" s="109"/>
      <c r="D144" s="109"/>
      <c r="E144" s="109"/>
      <c r="F144" s="61" t="s">
        <v>68</v>
      </c>
      <c r="G144" s="29" t="s">
        <v>404</v>
      </c>
      <c r="H144" s="18" t="s">
        <v>405</v>
      </c>
      <c r="I144" s="18" t="s">
        <v>406</v>
      </c>
      <c r="J144" s="18" t="s">
        <v>407</v>
      </c>
      <c r="K144" s="34" t="s">
        <v>31</v>
      </c>
      <c r="L144" s="35"/>
      <c r="M144" s="36">
        <v>2</v>
      </c>
      <c r="N144" s="67"/>
      <c r="O144" s="15"/>
      <c r="P144" s="68">
        <f t="shared" si="8"/>
        <v>0</v>
      </c>
      <c r="Q144" s="46"/>
    </row>
    <row r="145" spans="1:17" ht="30" customHeight="1">
      <c r="A145" s="109"/>
      <c r="B145" s="109"/>
      <c r="C145" s="109"/>
      <c r="D145" s="109"/>
      <c r="E145" s="109"/>
      <c r="F145" s="61" t="s">
        <v>73</v>
      </c>
      <c r="G145" s="28" t="s">
        <v>408</v>
      </c>
      <c r="H145" s="18" t="s">
        <v>409</v>
      </c>
      <c r="I145" s="18" t="s">
        <v>410</v>
      </c>
      <c r="J145" s="18" t="s">
        <v>411</v>
      </c>
      <c r="K145" s="34" t="s">
        <v>31</v>
      </c>
      <c r="L145" s="35"/>
      <c r="M145" s="36">
        <v>1</v>
      </c>
      <c r="N145" s="67"/>
      <c r="O145" s="15"/>
      <c r="P145" s="68">
        <f t="shared" si="8"/>
        <v>0</v>
      </c>
      <c r="Q145" s="46"/>
    </row>
    <row r="146" spans="1:17" ht="27.75" customHeight="1">
      <c r="A146" s="109"/>
      <c r="B146" s="109"/>
      <c r="C146" s="109"/>
      <c r="D146" s="109"/>
      <c r="E146" s="109"/>
      <c r="F146" s="61" t="s">
        <v>78</v>
      </c>
      <c r="G146" s="28" t="s">
        <v>412</v>
      </c>
      <c r="H146" s="18" t="s">
        <v>88</v>
      </c>
      <c r="I146" s="18" t="s">
        <v>413</v>
      </c>
      <c r="J146" s="18" t="s">
        <v>90</v>
      </c>
      <c r="K146" s="34" t="s">
        <v>31</v>
      </c>
      <c r="L146" s="35"/>
      <c r="M146" s="36">
        <v>3</v>
      </c>
      <c r="N146" s="67"/>
      <c r="O146" s="15"/>
      <c r="P146" s="68">
        <f t="shared" si="8"/>
        <v>0</v>
      </c>
      <c r="Q146" s="46"/>
    </row>
    <row r="147" spans="1:17" ht="25.5">
      <c r="A147" s="109"/>
      <c r="B147" s="109"/>
      <c r="C147" s="109"/>
      <c r="D147" s="109"/>
      <c r="E147" s="109"/>
      <c r="F147" s="61" t="s">
        <v>81</v>
      </c>
      <c r="G147" s="28" t="s">
        <v>414</v>
      </c>
      <c r="H147" s="18" t="s">
        <v>415</v>
      </c>
      <c r="I147" s="18" t="s">
        <v>416</v>
      </c>
      <c r="J147" s="18" t="s">
        <v>417</v>
      </c>
      <c r="K147" s="34" t="s">
        <v>31</v>
      </c>
      <c r="L147" s="35"/>
      <c r="M147" s="36">
        <v>1</v>
      </c>
      <c r="N147" s="67"/>
      <c r="O147" s="15"/>
      <c r="P147" s="68">
        <f t="shared" si="8"/>
        <v>0</v>
      </c>
      <c r="Q147" s="46"/>
    </row>
    <row r="148" spans="1:17" ht="27.75" customHeight="1">
      <c r="A148" s="109"/>
      <c r="B148" s="109"/>
      <c r="C148" s="109"/>
      <c r="D148" s="109"/>
      <c r="E148" s="109"/>
      <c r="F148" s="61" t="s">
        <v>86</v>
      </c>
      <c r="G148" s="28" t="s">
        <v>418</v>
      </c>
      <c r="H148" s="18" t="s">
        <v>419</v>
      </c>
      <c r="I148" s="18" t="s">
        <v>420</v>
      </c>
      <c r="J148" s="18" t="s">
        <v>421</v>
      </c>
      <c r="K148" s="34" t="s">
        <v>31</v>
      </c>
      <c r="L148" s="35"/>
      <c r="M148" s="36">
        <v>1</v>
      </c>
      <c r="N148" s="67"/>
      <c r="O148" s="15"/>
      <c r="P148" s="68">
        <f t="shared" si="8"/>
        <v>0</v>
      </c>
      <c r="Q148" s="46"/>
    </row>
    <row r="149" spans="1:17" ht="18" customHeight="1">
      <c r="A149" s="109"/>
      <c r="B149" s="109"/>
      <c r="C149" s="109"/>
      <c r="D149" s="109"/>
      <c r="E149" s="109"/>
      <c r="F149" s="61" t="s">
        <v>91</v>
      </c>
      <c r="G149" s="29" t="s">
        <v>422</v>
      </c>
      <c r="H149" s="18" t="s">
        <v>423</v>
      </c>
      <c r="I149" s="18" t="s">
        <v>424</v>
      </c>
      <c r="J149" s="18" t="s">
        <v>425</v>
      </c>
      <c r="K149" s="34" t="s">
        <v>31</v>
      </c>
      <c r="L149" s="35"/>
      <c r="M149" s="36">
        <v>1</v>
      </c>
      <c r="N149" s="67"/>
      <c r="O149" s="15"/>
      <c r="P149" s="68">
        <f t="shared" si="8"/>
        <v>0</v>
      </c>
      <c r="Q149" s="46"/>
    </row>
    <row r="150" spans="1:17" ht="14.25">
      <c r="A150" s="109"/>
      <c r="B150" s="109"/>
      <c r="C150" s="109"/>
      <c r="D150" s="109"/>
      <c r="E150" s="109"/>
      <c r="F150" s="61" t="s">
        <v>94</v>
      </c>
      <c r="G150" s="28" t="s">
        <v>426</v>
      </c>
      <c r="H150" s="18" t="s">
        <v>427</v>
      </c>
      <c r="I150" s="18" t="s">
        <v>428</v>
      </c>
      <c r="J150" s="18" t="s">
        <v>429</v>
      </c>
      <c r="K150" s="34" t="s">
        <v>31</v>
      </c>
      <c r="L150" s="35"/>
      <c r="M150" s="36">
        <v>1</v>
      </c>
      <c r="N150" s="67"/>
      <c r="O150" s="15"/>
      <c r="P150" s="68">
        <f t="shared" si="8"/>
        <v>0</v>
      </c>
      <c r="Q150" s="46"/>
    </row>
    <row r="151" spans="1:17" ht="18" customHeight="1">
      <c r="A151" s="109"/>
      <c r="B151" s="109"/>
      <c r="C151" s="109"/>
      <c r="D151" s="109"/>
      <c r="E151" s="109"/>
      <c r="F151" s="61" t="s">
        <v>97</v>
      </c>
      <c r="G151" s="29" t="s">
        <v>430</v>
      </c>
      <c r="H151" s="18" t="s">
        <v>359</v>
      </c>
      <c r="I151" s="18" t="s">
        <v>431</v>
      </c>
      <c r="J151" s="18" t="s">
        <v>361</v>
      </c>
      <c r="K151" s="34" t="s">
        <v>31</v>
      </c>
      <c r="L151" s="35"/>
      <c r="M151" s="36">
        <v>4</v>
      </c>
      <c r="N151" s="67"/>
      <c r="O151" s="15"/>
      <c r="P151" s="68">
        <f t="shared" si="8"/>
        <v>0</v>
      </c>
      <c r="Q151" s="46"/>
    </row>
    <row r="152" spans="1:17" ht="18" customHeight="1">
      <c r="A152" s="109"/>
      <c r="B152" s="109"/>
      <c r="C152" s="109"/>
      <c r="D152" s="109"/>
      <c r="E152" s="109"/>
      <c r="F152" s="61" t="s">
        <v>100</v>
      </c>
      <c r="G152" s="29" t="s">
        <v>432</v>
      </c>
      <c r="H152" s="18" t="s">
        <v>401</v>
      </c>
      <c r="I152" s="18" t="s">
        <v>433</v>
      </c>
      <c r="J152" s="18" t="s">
        <v>403</v>
      </c>
      <c r="K152" s="34" t="s">
        <v>193</v>
      </c>
      <c r="L152" s="35"/>
      <c r="M152" s="36">
        <v>4</v>
      </c>
      <c r="N152" s="67"/>
      <c r="O152" s="15"/>
      <c r="P152" s="68">
        <f t="shared" si="8"/>
        <v>0</v>
      </c>
      <c r="Q152" s="46"/>
    </row>
    <row r="153" spans="1:17" ht="14.25">
      <c r="A153" s="109"/>
      <c r="B153" s="109"/>
      <c r="C153" s="109"/>
      <c r="D153" s="109"/>
      <c r="E153" s="109"/>
      <c r="F153" s="61" t="s">
        <v>105</v>
      </c>
      <c r="G153" s="28" t="s">
        <v>434</v>
      </c>
      <c r="H153" s="18" t="s">
        <v>435</v>
      </c>
      <c r="I153" s="18" t="s">
        <v>436</v>
      </c>
      <c r="J153" s="18" t="s">
        <v>429</v>
      </c>
      <c r="K153" s="34" t="s">
        <v>31</v>
      </c>
      <c r="L153" s="35"/>
      <c r="M153" s="36">
        <v>4</v>
      </c>
      <c r="N153" s="67"/>
      <c r="O153" s="15"/>
      <c r="P153" s="68">
        <f t="shared" si="8"/>
        <v>0</v>
      </c>
      <c r="Q153" s="46"/>
    </row>
    <row r="154" spans="1:17" ht="18" customHeight="1">
      <c r="A154" s="109"/>
      <c r="B154" s="109"/>
      <c r="C154" s="109"/>
      <c r="D154" s="109"/>
      <c r="E154" s="109"/>
      <c r="F154" s="61" t="s">
        <v>108</v>
      </c>
      <c r="G154" s="29" t="s">
        <v>437</v>
      </c>
      <c r="H154" s="18" t="s">
        <v>359</v>
      </c>
      <c r="I154" s="18" t="s">
        <v>438</v>
      </c>
      <c r="J154" s="18" t="s">
        <v>361</v>
      </c>
      <c r="K154" s="34" t="s">
        <v>31</v>
      </c>
      <c r="L154" s="35"/>
      <c r="M154" s="36">
        <v>2</v>
      </c>
      <c r="N154" s="67"/>
      <c r="O154" s="15"/>
      <c r="P154" s="68">
        <f t="shared" si="8"/>
        <v>0</v>
      </c>
      <c r="Q154" s="46"/>
    </row>
    <row r="155" spans="1:17" ht="27" customHeight="1">
      <c r="A155" s="109"/>
      <c r="B155" s="109"/>
      <c r="C155" s="109"/>
      <c r="D155" s="109"/>
      <c r="E155" s="109"/>
      <c r="F155" s="61" t="s">
        <v>112</v>
      </c>
      <c r="G155" s="28" t="s">
        <v>439</v>
      </c>
      <c r="H155" s="18" t="s">
        <v>440</v>
      </c>
      <c r="I155" s="18" t="s">
        <v>441</v>
      </c>
      <c r="J155" s="18" t="s">
        <v>442</v>
      </c>
      <c r="K155" s="34" t="s">
        <v>31</v>
      </c>
      <c r="L155" s="35"/>
      <c r="M155" s="36">
        <v>2</v>
      </c>
      <c r="N155" s="67"/>
      <c r="O155" s="15"/>
      <c r="P155" s="68">
        <f t="shared" si="8"/>
        <v>0</v>
      </c>
      <c r="Q155" s="46"/>
    </row>
    <row r="156" spans="1:17" ht="27.75" customHeight="1">
      <c r="A156" s="109"/>
      <c r="B156" s="109"/>
      <c r="C156" s="109"/>
      <c r="D156" s="109"/>
      <c r="E156" s="109"/>
      <c r="F156" s="61" t="s">
        <v>117</v>
      </c>
      <c r="G156" s="28" t="s">
        <v>443</v>
      </c>
      <c r="H156" s="18" t="s">
        <v>444</v>
      </c>
      <c r="I156" s="18" t="s">
        <v>445</v>
      </c>
      <c r="J156" s="18" t="s">
        <v>429</v>
      </c>
      <c r="K156" s="34" t="s">
        <v>31</v>
      </c>
      <c r="L156" s="35"/>
      <c r="M156" s="36">
        <v>1</v>
      </c>
      <c r="N156" s="67"/>
      <c r="O156" s="15"/>
      <c r="P156" s="68">
        <f t="shared" si="8"/>
        <v>0</v>
      </c>
      <c r="Q156" s="46"/>
    </row>
    <row r="157" spans="1:17" ht="28.5" customHeight="1">
      <c r="A157" s="109"/>
      <c r="B157" s="109"/>
      <c r="C157" s="109"/>
      <c r="D157" s="109"/>
      <c r="E157" s="109"/>
      <c r="F157" s="61" t="s">
        <v>122</v>
      </c>
      <c r="G157" s="36" t="s">
        <v>446</v>
      </c>
      <c r="H157" s="18" t="s">
        <v>39</v>
      </c>
      <c r="I157" s="18" t="s">
        <v>447</v>
      </c>
      <c r="J157" s="18" t="s">
        <v>41</v>
      </c>
      <c r="K157" s="34" t="s">
        <v>31</v>
      </c>
      <c r="L157" s="35"/>
      <c r="M157" s="36">
        <v>1</v>
      </c>
      <c r="N157" s="67"/>
      <c r="O157" s="15"/>
      <c r="P157" s="68">
        <f t="shared" si="8"/>
        <v>0</v>
      </c>
      <c r="Q157" s="46"/>
    </row>
    <row r="158" spans="1:17" ht="18" customHeight="1">
      <c r="A158" s="109"/>
      <c r="B158" s="109"/>
      <c r="C158" s="109"/>
      <c r="D158" s="109"/>
      <c r="E158" s="109"/>
      <c r="F158" s="61" t="s">
        <v>173</v>
      </c>
      <c r="G158" s="36" t="s">
        <v>335</v>
      </c>
      <c r="H158" s="18" t="s">
        <v>124</v>
      </c>
      <c r="I158" s="18" t="s">
        <v>336</v>
      </c>
      <c r="J158" s="18" t="s">
        <v>126</v>
      </c>
      <c r="K158" s="34" t="s">
        <v>31</v>
      </c>
      <c r="L158" s="35"/>
      <c r="M158" s="36">
        <v>3</v>
      </c>
      <c r="N158" s="67"/>
      <c r="O158" s="15"/>
      <c r="P158" s="68">
        <f t="shared" si="8"/>
        <v>0</v>
      </c>
      <c r="Q158" s="46"/>
    </row>
    <row r="159" spans="1:17" ht="8.1" customHeight="1">
      <c r="A159" s="22"/>
      <c r="B159" s="22"/>
      <c r="C159" s="22"/>
      <c r="D159" s="22"/>
      <c r="E159" s="22"/>
      <c r="F159" s="23"/>
      <c r="G159" s="24"/>
      <c r="H159" s="25"/>
      <c r="I159" s="25"/>
      <c r="J159" s="38"/>
      <c r="K159" s="39"/>
      <c r="L159" s="40"/>
      <c r="M159" s="22"/>
      <c r="N159" s="41"/>
      <c r="O159" s="22"/>
      <c r="P159" s="41"/>
      <c r="Q159" s="47"/>
    </row>
    <row r="160" spans="1:17" ht="21" customHeight="1">
      <c r="A160" s="104" t="s">
        <v>7</v>
      </c>
      <c r="B160" s="104"/>
      <c r="C160" s="104"/>
      <c r="D160" s="104"/>
      <c r="E160" s="104"/>
      <c r="F160" s="102" t="s">
        <v>992</v>
      </c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</row>
    <row r="161" spans="1:17" ht="27" customHeight="1">
      <c r="A161" s="104"/>
      <c r="B161" s="104"/>
      <c r="C161" s="104"/>
      <c r="D161" s="104"/>
      <c r="E161" s="104"/>
      <c r="F161" s="12" t="s">
        <v>8</v>
      </c>
      <c r="G161" s="13" t="s">
        <v>9</v>
      </c>
      <c r="H161" s="14" t="s">
        <v>10</v>
      </c>
      <c r="I161" s="30" t="s">
        <v>11</v>
      </c>
      <c r="J161" s="30" t="s">
        <v>12</v>
      </c>
      <c r="K161" s="30" t="s">
        <v>13</v>
      </c>
      <c r="L161" s="31" t="s">
        <v>14</v>
      </c>
      <c r="M161" s="32" t="s">
        <v>15</v>
      </c>
      <c r="N161" s="33" t="s">
        <v>127</v>
      </c>
      <c r="O161" s="13" t="s">
        <v>17</v>
      </c>
      <c r="P161" s="13" t="s">
        <v>18</v>
      </c>
      <c r="Q161" s="13" t="s">
        <v>19</v>
      </c>
    </row>
    <row r="162" spans="1:17" ht="14.25">
      <c r="A162" s="131"/>
      <c r="B162" s="132"/>
      <c r="C162" s="132"/>
      <c r="D162" s="132"/>
      <c r="E162" s="133"/>
      <c r="F162" s="48" t="s">
        <v>20</v>
      </c>
      <c r="G162" s="62" t="s">
        <v>448</v>
      </c>
      <c r="H162" s="18" t="s">
        <v>449</v>
      </c>
      <c r="I162" s="18" t="s">
        <v>450</v>
      </c>
      <c r="J162" s="18" t="s">
        <v>451</v>
      </c>
      <c r="K162" s="34" t="s">
        <v>31</v>
      </c>
      <c r="L162" s="35"/>
      <c r="M162" s="69">
        <v>1</v>
      </c>
      <c r="N162" s="55"/>
      <c r="O162" s="15"/>
      <c r="P162" s="37">
        <f t="shared" ref="P162:P189" si="9">N162*O162</f>
        <v>0</v>
      </c>
      <c r="Q162" s="70"/>
    </row>
    <row r="163" spans="1:17" ht="25.5">
      <c r="A163" s="134"/>
      <c r="B163" s="135"/>
      <c r="C163" s="135"/>
      <c r="D163" s="135"/>
      <c r="E163" s="136"/>
      <c r="F163" s="48" t="s">
        <v>63</v>
      </c>
      <c r="G163" s="63" t="s">
        <v>452</v>
      </c>
      <c r="H163" s="18" t="s">
        <v>88</v>
      </c>
      <c r="I163" s="18" t="s">
        <v>453</v>
      </c>
      <c r="J163" s="18" t="s">
        <v>90</v>
      </c>
      <c r="K163" s="34" t="s">
        <v>31</v>
      </c>
      <c r="L163" s="35"/>
      <c r="M163" s="69">
        <v>1</v>
      </c>
      <c r="N163" s="55"/>
      <c r="O163" s="15"/>
      <c r="P163" s="37">
        <f t="shared" si="9"/>
        <v>0</v>
      </c>
      <c r="Q163" s="70"/>
    </row>
    <row r="164" spans="1:17" ht="25.5">
      <c r="A164" s="134"/>
      <c r="B164" s="135"/>
      <c r="C164" s="135"/>
      <c r="D164" s="135"/>
      <c r="E164" s="136"/>
      <c r="F164" s="48" t="s">
        <v>68</v>
      </c>
      <c r="G164" s="63" t="s">
        <v>454</v>
      </c>
      <c r="H164" s="18" t="s">
        <v>455</v>
      </c>
      <c r="I164" s="18" t="s">
        <v>456</v>
      </c>
      <c r="J164" s="18" t="s">
        <v>457</v>
      </c>
      <c r="K164" s="34" t="s">
        <v>48</v>
      </c>
      <c r="L164" s="35"/>
      <c r="M164" s="69">
        <v>1</v>
      </c>
      <c r="N164" s="55"/>
      <c r="O164" s="15"/>
      <c r="P164" s="37">
        <f t="shared" si="9"/>
        <v>0</v>
      </c>
      <c r="Q164" s="70"/>
    </row>
    <row r="165" spans="1:17" ht="14.25">
      <c r="A165" s="134"/>
      <c r="B165" s="135"/>
      <c r="C165" s="135"/>
      <c r="D165" s="135"/>
      <c r="E165" s="136"/>
      <c r="F165" s="48" t="s">
        <v>73</v>
      </c>
      <c r="G165" s="64" t="s">
        <v>458</v>
      </c>
      <c r="H165" s="18" t="s">
        <v>459</v>
      </c>
      <c r="I165" s="18" t="s">
        <v>460</v>
      </c>
      <c r="J165" s="18" t="s">
        <v>461</v>
      </c>
      <c r="K165" s="34" t="s">
        <v>31</v>
      </c>
      <c r="L165" s="35"/>
      <c r="M165" s="54">
        <v>2</v>
      </c>
      <c r="N165" s="55"/>
      <c r="O165" s="15"/>
      <c r="P165" s="37">
        <f t="shared" si="9"/>
        <v>0</v>
      </c>
      <c r="Q165" s="70"/>
    </row>
    <row r="166" spans="1:17" ht="14.25">
      <c r="A166" s="134"/>
      <c r="B166" s="135"/>
      <c r="C166" s="135"/>
      <c r="D166" s="135"/>
      <c r="E166" s="136"/>
      <c r="F166" s="48" t="s">
        <v>78</v>
      </c>
      <c r="G166" s="62" t="s">
        <v>462</v>
      </c>
      <c r="H166" s="18" t="s">
        <v>401</v>
      </c>
      <c r="I166" s="18" t="s">
        <v>463</v>
      </c>
      <c r="J166" s="18" t="s">
        <v>403</v>
      </c>
      <c r="K166" s="34" t="s">
        <v>193</v>
      </c>
      <c r="L166" s="35"/>
      <c r="M166" s="54">
        <v>2</v>
      </c>
      <c r="N166" s="55"/>
      <c r="O166" s="15"/>
      <c r="P166" s="37">
        <f t="shared" si="9"/>
        <v>0</v>
      </c>
      <c r="Q166" s="70"/>
    </row>
    <row r="167" spans="1:17" ht="14.25">
      <c r="A167" s="134"/>
      <c r="B167" s="135"/>
      <c r="C167" s="135"/>
      <c r="D167" s="135"/>
      <c r="E167" s="136"/>
      <c r="F167" s="48" t="s">
        <v>81</v>
      </c>
      <c r="G167" s="65" t="s">
        <v>464</v>
      </c>
      <c r="H167" s="18" t="s">
        <v>465</v>
      </c>
      <c r="I167" s="18" t="s">
        <v>466</v>
      </c>
      <c r="J167" s="18" t="s">
        <v>467</v>
      </c>
      <c r="K167" s="34" t="s">
        <v>31</v>
      </c>
      <c r="L167" s="35"/>
      <c r="M167" s="54">
        <v>2</v>
      </c>
      <c r="N167" s="55"/>
      <c r="O167" s="15"/>
      <c r="P167" s="37">
        <f t="shared" ref="P167:P172" si="10">N167*O167</f>
        <v>0</v>
      </c>
      <c r="Q167" s="70"/>
    </row>
    <row r="168" spans="1:17" ht="14.25">
      <c r="A168" s="134"/>
      <c r="B168" s="135"/>
      <c r="C168" s="135"/>
      <c r="D168" s="135"/>
      <c r="E168" s="136"/>
      <c r="F168" s="48" t="s">
        <v>86</v>
      </c>
      <c r="G168" s="65" t="s">
        <v>468</v>
      </c>
      <c r="H168" s="18" t="s">
        <v>469</v>
      </c>
      <c r="I168" s="18" t="s">
        <v>470</v>
      </c>
      <c r="J168" s="18" t="s">
        <v>471</v>
      </c>
      <c r="K168" s="34" t="s">
        <v>31</v>
      </c>
      <c r="L168" s="35"/>
      <c r="M168" s="54">
        <v>2</v>
      </c>
      <c r="N168" s="55"/>
      <c r="O168" s="15"/>
      <c r="P168" s="37">
        <f t="shared" si="10"/>
        <v>0</v>
      </c>
      <c r="Q168" s="70"/>
    </row>
    <row r="169" spans="1:17" ht="14.25">
      <c r="A169" s="134"/>
      <c r="B169" s="135"/>
      <c r="C169" s="135"/>
      <c r="D169" s="135"/>
      <c r="E169" s="136"/>
      <c r="F169" s="48" t="s">
        <v>91</v>
      </c>
      <c r="G169" s="62" t="s">
        <v>472</v>
      </c>
      <c r="H169" s="18" t="s">
        <v>405</v>
      </c>
      <c r="I169" s="18" t="s">
        <v>473</v>
      </c>
      <c r="J169" s="18" t="s">
        <v>407</v>
      </c>
      <c r="K169" s="34" t="s">
        <v>31</v>
      </c>
      <c r="L169" s="35"/>
      <c r="M169" s="54">
        <v>2</v>
      </c>
      <c r="N169" s="55"/>
      <c r="O169" s="15"/>
      <c r="P169" s="37">
        <f t="shared" si="10"/>
        <v>0</v>
      </c>
      <c r="Q169" s="70"/>
    </row>
    <row r="170" spans="1:17" ht="14.25">
      <c r="A170" s="134"/>
      <c r="B170" s="135"/>
      <c r="C170" s="135"/>
      <c r="D170" s="135"/>
      <c r="E170" s="136"/>
      <c r="F170" s="48" t="s">
        <v>94</v>
      </c>
      <c r="G170" s="62" t="s">
        <v>474</v>
      </c>
      <c r="H170" s="18" t="s">
        <v>475</v>
      </c>
      <c r="I170" s="18" t="s">
        <v>476</v>
      </c>
      <c r="J170" s="18" t="s">
        <v>477</v>
      </c>
      <c r="K170" s="34" t="s">
        <v>31</v>
      </c>
      <c r="L170" s="35"/>
      <c r="M170" s="54">
        <v>1</v>
      </c>
      <c r="N170" s="55"/>
      <c r="O170" s="15"/>
      <c r="P170" s="37">
        <f t="shared" si="10"/>
        <v>0</v>
      </c>
      <c r="Q170" s="70"/>
    </row>
    <row r="171" spans="1:17" ht="25.5">
      <c r="A171" s="134"/>
      <c r="B171" s="135"/>
      <c r="C171" s="135"/>
      <c r="D171" s="135"/>
      <c r="E171" s="136"/>
      <c r="F171" s="48" t="s">
        <v>97</v>
      </c>
      <c r="G171" s="63" t="s">
        <v>478</v>
      </c>
      <c r="H171" s="18" t="s">
        <v>479</v>
      </c>
      <c r="I171" s="18" t="s">
        <v>480</v>
      </c>
      <c r="J171" s="18" t="s">
        <v>481</v>
      </c>
      <c r="K171" s="34" t="s">
        <v>31</v>
      </c>
      <c r="L171" s="35"/>
      <c r="M171" s="54">
        <v>2</v>
      </c>
      <c r="N171" s="55"/>
      <c r="O171" s="15"/>
      <c r="P171" s="37">
        <f t="shared" si="10"/>
        <v>0</v>
      </c>
      <c r="Q171" s="70"/>
    </row>
    <row r="172" spans="1:17" ht="25.5">
      <c r="A172" s="134"/>
      <c r="B172" s="135"/>
      <c r="C172" s="135"/>
      <c r="D172" s="135"/>
      <c r="E172" s="136"/>
      <c r="F172" s="48" t="s">
        <v>100</v>
      </c>
      <c r="G172" s="63" t="s">
        <v>482</v>
      </c>
      <c r="H172" s="18" t="s">
        <v>88</v>
      </c>
      <c r="I172" s="18" t="s">
        <v>375</v>
      </c>
      <c r="J172" s="18" t="s">
        <v>90</v>
      </c>
      <c r="K172" s="34" t="s">
        <v>31</v>
      </c>
      <c r="L172" s="35"/>
      <c r="M172" s="54">
        <v>2</v>
      </c>
      <c r="N172" s="55"/>
      <c r="O172" s="15"/>
      <c r="P172" s="37">
        <f t="shared" si="10"/>
        <v>0</v>
      </c>
      <c r="Q172" s="70"/>
    </row>
    <row r="173" spans="1:17" ht="14.25">
      <c r="A173" s="134"/>
      <c r="B173" s="135"/>
      <c r="C173" s="135"/>
      <c r="D173" s="135"/>
      <c r="E173" s="136"/>
      <c r="F173" s="48" t="s">
        <v>105</v>
      </c>
      <c r="G173" s="63" t="s">
        <v>483</v>
      </c>
      <c r="H173" s="18" t="s">
        <v>39</v>
      </c>
      <c r="I173" s="18" t="s">
        <v>484</v>
      </c>
      <c r="J173" s="18" t="s">
        <v>41</v>
      </c>
      <c r="K173" s="34" t="s">
        <v>31</v>
      </c>
      <c r="L173" s="35"/>
      <c r="M173" s="54">
        <v>2</v>
      </c>
      <c r="N173" s="55"/>
      <c r="O173" s="15"/>
      <c r="P173" s="37">
        <f t="shared" si="9"/>
        <v>0</v>
      </c>
      <c r="Q173" s="70"/>
    </row>
    <row r="174" spans="1:17" ht="14.25">
      <c r="A174" s="134"/>
      <c r="B174" s="135"/>
      <c r="C174" s="135"/>
      <c r="D174" s="135"/>
      <c r="E174" s="136"/>
      <c r="F174" s="48" t="s">
        <v>108</v>
      </c>
      <c r="G174" s="63" t="s">
        <v>485</v>
      </c>
      <c r="H174" s="18" t="s">
        <v>486</v>
      </c>
      <c r="I174" s="18" t="s">
        <v>487</v>
      </c>
      <c r="J174" s="18" t="s">
        <v>488</v>
      </c>
      <c r="K174" s="34" t="s">
        <v>170</v>
      </c>
      <c r="L174" s="35"/>
      <c r="M174" s="54">
        <v>1</v>
      </c>
      <c r="N174" s="55"/>
      <c r="O174" s="15"/>
      <c r="P174" s="37">
        <f t="shared" si="9"/>
        <v>0</v>
      </c>
      <c r="Q174" s="70"/>
    </row>
    <row r="175" spans="1:17" ht="14.25">
      <c r="A175" s="134"/>
      <c r="B175" s="135"/>
      <c r="C175" s="135"/>
      <c r="D175" s="135"/>
      <c r="E175" s="136"/>
      <c r="F175" s="48" t="s">
        <v>112</v>
      </c>
      <c r="G175" s="66" t="s">
        <v>489</v>
      </c>
      <c r="H175" s="18"/>
      <c r="I175" s="18"/>
      <c r="J175" s="18"/>
      <c r="K175" s="34"/>
      <c r="L175" s="35"/>
      <c r="M175" s="54">
        <v>1</v>
      </c>
      <c r="N175" s="55"/>
      <c r="O175" s="15"/>
      <c r="P175" s="37">
        <f t="shared" si="9"/>
        <v>0</v>
      </c>
      <c r="Q175" s="70"/>
    </row>
    <row r="176" spans="1:17" ht="14.25">
      <c r="A176" s="134"/>
      <c r="B176" s="135"/>
      <c r="C176" s="135"/>
      <c r="D176" s="135"/>
      <c r="E176" s="136"/>
      <c r="F176" s="48" t="s">
        <v>117</v>
      </c>
      <c r="G176" s="63" t="s">
        <v>285</v>
      </c>
      <c r="H176" s="18"/>
      <c r="I176" s="18"/>
      <c r="J176" s="18"/>
      <c r="K176" s="34"/>
      <c r="L176" s="35"/>
      <c r="M176" s="54">
        <v>1</v>
      </c>
      <c r="N176" s="55"/>
      <c r="O176" s="15"/>
      <c r="P176" s="37">
        <f t="shared" si="9"/>
        <v>0</v>
      </c>
      <c r="Q176" s="70"/>
    </row>
    <row r="177" spans="1:17" ht="14.25">
      <c r="A177" s="134"/>
      <c r="B177" s="135"/>
      <c r="C177" s="135"/>
      <c r="D177" s="135"/>
      <c r="E177" s="136"/>
      <c r="F177" s="48" t="s">
        <v>122</v>
      </c>
      <c r="G177" s="63" t="s">
        <v>490</v>
      </c>
      <c r="H177" s="18"/>
      <c r="I177" s="18"/>
      <c r="J177" s="18"/>
      <c r="K177" s="34"/>
      <c r="L177" s="35"/>
      <c r="M177" s="54">
        <v>2</v>
      </c>
      <c r="N177" s="55"/>
      <c r="O177" s="15"/>
      <c r="P177" s="37">
        <f t="shared" si="9"/>
        <v>0</v>
      </c>
      <c r="Q177" s="70"/>
    </row>
    <row r="178" spans="1:17" ht="14.25">
      <c r="A178" s="134"/>
      <c r="B178" s="135"/>
      <c r="C178" s="135"/>
      <c r="D178" s="135"/>
      <c r="E178" s="136"/>
      <c r="F178" s="48" t="s">
        <v>173</v>
      </c>
      <c r="G178" s="63" t="s">
        <v>491</v>
      </c>
      <c r="H178" s="18"/>
      <c r="I178" s="18"/>
      <c r="J178" s="18"/>
      <c r="K178" s="34"/>
      <c r="L178" s="35"/>
      <c r="M178" s="54">
        <v>2</v>
      </c>
      <c r="N178" s="55"/>
      <c r="O178" s="15"/>
      <c r="P178" s="37">
        <f t="shared" si="9"/>
        <v>0</v>
      </c>
      <c r="Q178" s="70"/>
    </row>
    <row r="179" spans="1:17" ht="14.25">
      <c r="A179" s="134"/>
      <c r="B179" s="135"/>
      <c r="C179" s="135"/>
      <c r="D179" s="135"/>
      <c r="E179" s="136"/>
      <c r="F179" s="48" t="s">
        <v>176</v>
      </c>
      <c r="G179" s="63" t="s">
        <v>492</v>
      </c>
      <c r="H179" s="18"/>
      <c r="I179" s="18"/>
      <c r="J179" s="18"/>
      <c r="K179" s="34"/>
      <c r="L179" s="35"/>
      <c r="M179" s="54">
        <v>4</v>
      </c>
      <c r="N179" s="55"/>
      <c r="O179" s="15"/>
      <c r="P179" s="37">
        <f t="shared" si="9"/>
        <v>0</v>
      </c>
      <c r="Q179" s="70"/>
    </row>
    <row r="180" spans="1:17" ht="14.25">
      <c r="A180" s="134"/>
      <c r="B180" s="135"/>
      <c r="C180" s="135"/>
      <c r="D180" s="135"/>
      <c r="E180" s="136"/>
      <c r="F180" s="48" t="s">
        <v>181</v>
      </c>
      <c r="G180" s="62" t="s">
        <v>493</v>
      </c>
      <c r="H180" s="18"/>
      <c r="I180" s="18"/>
      <c r="J180" s="18"/>
      <c r="K180" s="34"/>
      <c r="L180" s="35"/>
      <c r="M180" s="54">
        <v>2</v>
      </c>
      <c r="N180" s="55"/>
      <c r="O180" s="15"/>
      <c r="P180" s="37">
        <f t="shared" si="9"/>
        <v>0</v>
      </c>
      <c r="Q180" s="70"/>
    </row>
    <row r="181" spans="1:17" ht="14.25">
      <c r="A181" s="134"/>
      <c r="B181" s="135"/>
      <c r="C181" s="135"/>
      <c r="D181" s="135"/>
      <c r="E181" s="136"/>
      <c r="F181" s="48" t="s">
        <v>184</v>
      </c>
      <c r="G181" s="62" t="s">
        <v>494</v>
      </c>
      <c r="H181" s="18"/>
      <c r="I181" s="18"/>
      <c r="J181" s="18"/>
      <c r="K181" s="34"/>
      <c r="L181" s="35"/>
      <c r="M181" s="54">
        <v>1</v>
      </c>
      <c r="N181" s="55"/>
      <c r="O181" s="15"/>
      <c r="P181" s="37">
        <f t="shared" ref="P181:P182" si="11">N181*O181</f>
        <v>0</v>
      </c>
      <c r="Q181" s="70"/>
    </row>
    <row r="182" spans="1:17" ht="14.25">
      <c r="A182" s="134"/>
      <c r="B182" s="135"/>
      <c r="C182" s="135"/>
      <c r="D182" s="135"/>
      <c r="E182" s="136"/>
      <c r="F182" s="48" t="s">
        <v>188</v>
      </c>
      <c r="G182" s="62" t="s">
        <v>495</v>
      </c>
      <c r="H182" s="18"/>
      <c r="I182" s="18"/>
      <c r="J182" s="18"/>
      <c r="K182" s="34"/>
      <c r="L182" s="35"/>
      <c r="M182" s="54">
        <v>1</v>
      </c>
      <c r="N182" s="55"/>
      <c r="O182" s="15"/>
      <c r="P182" s="37">
        <f t="shared" si="11"/>
        <v>0</v>
      </c>
      <c r="Q182" s="70"/>
    </row>
    <row r="183" spans="1:17" ht="14.25">
      <c r="A183" s="134"/>
      <c r="B183" s="135"/>
      <c r="C183" s="135"/>
      <c r="D183" s="135"/>
      <c r="E183" s="136"/>
      <c r="F183" s="48" t="s">
        <v>194</v>
      </c>
      <c r="G183" s="62" t="s">
        <v>496</v>
      </c>
      <c r="H183" s="18"/>
      <c r="I183" s="18"/>
      <c r="J183" s="18"/>
      <c r="K183" s="34"/>
      <c r="L183" s="35"/>
      <c r="M183" s="54">
        <v>1</v>
      </c>
      <c r="N183" s="55"/>
      <c r="O183" s="15"/>
      <c r="P183" s="37">
        <f t="shared" si="9"/>
        <v>0</v>
      </c>
      <c r="Q183" s="70"/>
    </row>
    <row r="184" spans="1:17" ht="14.25">
      <c r="A184" s="134"/>
      <c r="B184" s="135"/>
      <c r="C184" s="135"/>
      <c r="D184" s="135"/>
      <c r="E184" s="136"/>
      <c r="F184" s="48" t="s">
        <v>198</v>
      </c>
      <c r="G184" s="63" t="s">
        <v>497</v>
      </c>
      <c r="H184" s="18"/>
      <c r="I184" s="18"/>
      <c r="J184" s="18"/>
      <c r="K184" s="34"/>
      <c r="L184" s="35"/>
      <c r="M184" s="54">
        <v>2</v>
      </c>
      <c r="N184" s="55"/>
      <c r="O184" s="15"/>
      <c r="P184" s="37">
        <f t="shared" si="9"/>
        <v>0</v>
      </c>
      <c r="Q184" s="70"/>
    </row>
    <row r="185" spans="1:17" ht="14.25">
      <c r="A185" s="134"/>
      <c r="B185" s="135"/>
      <c r="C185" s="135"/>
      <c r="D185" s="135"/>
      <c r="E185" s="136"/>
      <c r="F185" s="48" t="s">
        <v>203</v>
      </c>
      <c r="G185" s="62" t="s">
        <v>498</v>
      </c>
      <c r="H185" s="18"/>
      <c r="I185" s="18"/>
      <c r="J185" s="18"/>
      <c r="K185" s="34"/>
      <c r="L185" s="35"/>
      <c r="M185" s="54">
        <v>1</v>
      </c>
      <c r="N185" s="55"/>
      <c r="O185" s="15"/>
      <c r="P185" s="37">
        <f t="shared" si="9"/>
        <v>0</v>
      </c>
      <c r="Q185" s="70"/>
    </row>
    <row r="186" spans="1:17" ht="14.25">
      <c r="A186" s="134"/>
      <c r="B186" s="135"/>
      <c r="C186" s="135"/>
      <c r="D186" s="135"/>
      <c r="E186" s="136"/>
      <c r="F186" s="48" t="s">
        <v>206</v>
      </c>
      <c r="G186" s="63" t="s">
        <v>499</v>
      </c>
      <c r="H186" s="18"/>
      <c r="I186" s="18"/>
      <c r="J186" s="18"/>
      <c r="K186" s="34"/>
      <c r="L186" s="35"/>
      <c r="M186" s="54">
        <v>3</v>
      </c>
      <c r="N186" s="55"/>
      <c r="O186" s="15"/>
      <c r="P186" s="37">
        <f t="shared" si="9"/>
        <v>0</v>
      </c>
      <c r="Q186" s="70"/>
    </row>
    <row r="187" spans="1:17" ht="14.25">
      <c r="A187" s="134"/>
      <c r="B187" s="135"/>
      <c r="C187" s="135"/>
      <c r="D187" s="135"/>
      <c r="E187" s="136"/>
      <c r="F187" s="48" t="s">
        <v>388</v>
      </c>
      <c r="G187" s="63" t="s">
        <v>500</v>
      </c>
      <c r="H187" s="18" t="s">
        <v>501</v>
      </c>
      <c r="I187" s="18" t="s">
        <v>502</v>
      </c>
      <c r="J187" s="18" t="s">
        <v>503</v>
      </c>
      <c r="K187" s="34" t="s">
        <v>31</v>
      </c>
      <c r="L187" s="35"/>
      <c r="M187" s="69">
        <v>1</v>
      </c>
      <c r="N187" s="55"/>
      <c r="O187" s="15"/>
      <c r="P187" s="37">
        <f t="shared" si="9"/>
        <v>0</v>
      </c>
      <c r="Q187" s="70"/>
    </row>
    <row r="188" spans="1:17" ht="14.25">
      <c r="A188" s="134"/>
      <c r="B188" s="135"/>
      <c r="C188" s="135"/>
      <c r="D188" s="135"/>
      <c r="E188" s="136"/>
      <c r="F188" s="48" t="s">
        <v>391</v>
      </c>
      <c r="G188" s="63" t="s">
        <v>504</v>
      </c>
      <c r="H188" s="18" t="s">
        <v>159</v>
      </c>
      <c r="I188" s="18" t="s">
        <v>505</v>
      </c>
      <c r="J188" s="18" t="s">
        <v>161</v>
      </c>
      <c r="K188" s="34" t="s">
        <v>31</v>
      </c>
      <c r="L188" s="35"/>
      <c r="M188" s="54">
        <v>1</v>
      </c>
      <c r="N188" s="55"/>
      <c r="O188" s="15"/>
      <c r="P188" s="37">
        <f t="shared" si="9"/>
        <v>0</v>
      </c>
      <c r="Q188" s="70"/>
    </row>
    <row r="189" spans="1:17" ht="14.25">
      <c r="A189" s="137"/>
      <c r="B189" s="138"/>
      <c r="C189" s="138"/>
      <c r="D189" s="138"/>
      <c r="E189" s="139"/>
      <c r="F189" s="48" t="s">
        <v>506</v>
      </c>
      <c r="G189" s="62" t="s">
        <v>507</v>
      </c>
      <c r="H189" s="18" t="s">
        <v>508</v>
      </c>
      <c r="I189" s="18" t="s">
        <v>509</v>
      </c>
      <c r="J189" s="18" t="s">
        <v>510</v>
      </c>
      <c r="K189" s="34" t="s">
        <v>31</v>
      </c>
      <c r="L189" s="35"/>
      <c r="M189" s="54">
        <v>1</v>
      </c>
      <c r="N189" s="55"/>
      <c r="O189" s="15"/>
      <c r="P189" s="37">
        <f t="shared" si="9"/>
        <v>0</v>
      </c>
      <c r="Q189" s="70"/>
    </row>
    <row r="190" spans="1:17" ht="8.1" customHeight="1">
      <c r="A190" s="22"/>
      <c r="B190" s="22"/>
      <c r="C190" s="22"/>
      <c r="D190" s="22"/>
      <c r="E190" s="22"/>
      <c r="F190" s="23"/>
      <c r="G190" s="24"/>
      <c r="H190" s="25"/>
      <c r="I190" s="25"/>
      <c r="J190" s="38"/>
      <c r="K190" s="39"/>
      <c r="L190" s="40"/>
      <c r="M190" s="22"/>
      <c r="N190" s="41"/>
      <c r="O190" s="22"/>
      <c r="P190" s="41"/>
      <c r="Q190" s="47"/>
    </row>
    <row r="191" spans="1:17" ht="21" customHeight="1">
      <c r="A191" s="104" t="s">
        <v>7</v>
      </c>
      <c r="B191" s="104"/>
      <c r="C191" s="104"/>
      <c r="D191" s="104"/>
      <c r="E191" s="104"/>
      <c r="F191" s="102" t="s">
        <v>993</v>
      </c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</row>
    <row r="192" spans="1:17" ht="27" customHeight="1">
      <c r="A192" s="104"/>
      <c r="B192" s="104"/>
      <c r="C192" s="104"/>
      <c r="D192" s="104"/>
      <c r="E192" s="104"/>
      <c r="F192" s="12" t="s">
        <v>8</v>
      </c>
      <c r="G192" s="13" t="s">
        <v>9</v>
      </c>
      <c r="H192" s="14" t="s">
        <v>10</v>
      </c>
      <c r="I192" s="30" t="s">
        <v>11</v>
      </c>
      <c r="J192" s="30" t="s">
        <v>12</v>
      </c>
      <c r="K192" s="30" t="s">
        <v>13</v>
      </c>
      <c r="L192" s="31" t="s">
        <v>14</v>
      </c>
      <c r="M192" s="32" t="s">
        <v>15</v>
      </c>
      <c r="N192" s="33" t="s">
        <v>127</v>
      </c>
      <c r="O192" s="13" t="s">
        <v>17</v>
      </c>
      <c r="P192" s="13" t="s">
        <v>18</v>
      </c>
      <c r="Q192" s="13" t="s">
        <v>19</v>
      </c>
    </row>
    <row r="193" spans="1:17" ht="38.25">
      <c r="A193" s="108"/>
      <c r="B193" s="109"/>
      <c r="C193" s="109"/>
      <c r="D193" s="109"/>
      <c r="E193" s="109"/>
      <c r="F193" s="52" t="s">
        <v>20</v>
      </c>
      <c r="G193" s="51" t="s">
        <v>511</v>
      </c>
      <c r="H193" s="18" t="s">
        <v>512</v>
      </c>
      <c r="I193" s="18" t="s">
        <v>513</v>
      </c>
      <c r="J193" s="18" t="s">
        <v>514</v>
      </c>
      <c r="K193" s="34" t="s">
        <v>515</v>
      </c>
      <c r="L193" s="35"/>
      <c r="M193" s="54">
        <v>1</v>
      </c>
      <c r="N193" s="37"/>
      <c r="O193" s="15"/>
      <c r="P193" s="37">
        <f t="shared" ref="P193:P198" si="12">N193*O193</f>
        <v>0</v>
      </c>
      <c r="Q193" s="46"/>
    </row>
    <row r="194" spans="1:17" ht="30.75" customHeight="1">
      <c r="A194" s="109"/>
      <c r="B194" s="109"/>
      <c r="C194" s="109"/>
      <c r="D194" s="109"/>
      <c r="E194" s="109"/>
      <c r="F194" s="52" t="s">
        <v>26</v>
      </c>
      <c r="G194" s="28" t="s">
        <v>516</v>
      </c>
      <c r="H194" s="18" t="s">
        <v>517</v>
      </c>
      <c r="I194" s="18" t="s">
        <v>518</v>
      </c>
      <c r="J194" s="18" t="s">
        <v>519</v>
      </c>
      <c r="K194" s="34" t="s">
        <v>111</v>
      </c>
      <c r="L194" s="35"/>
      <c r="M194" s="54">
        <v>1</v>
      </c>
      <c r="N194" s="37"/>
      <c r="O194" s="15"/>
      <c r="P194" s="37">
        <f t="shared" si="12"/>
        <v>0</v>
      </c>
      <c r="Q194" s="46"/>
    </row>
    <row r="195" spans="1:17" ht="28.5" customHeight="1">
      <c r="A195" s="109"/>
      <c r="B195" s="109"/>
      <c r="C195" s="109"/>
      <c r="D195" s="109"/>
      <c r="E195" s="109"/>
      <c r="F195" s="52" t="s">
        <v>63</v>
      </c>
      <c r="G195" s="28" t="s">
        <v>520</v>
      </c>
      <c r="H195" s="18" t="s">
        <v>521</v>
      </c>
      <c r="I195" s="18" t="s">
        <v>522</v>
      </c>
      <c r="J195" s="18" t="s">
        <v>523</v>
      </c>
      <c r="K195" s="34" t="s">
        <v>31</v>
      </c>
      <c r="L195" s="35"/>
      <c r="M195" s="54">
        <v>1</v>
      </c>
      <c r="N195" s="37"/>
      <c r="O195" s="15"/>
      <c r="P195" s="37">
        <f t="shared" si="12"/>
        <v>0</v>
      </c>
      <c r="Q195" s="46"/>
    </row>
    <row r="196" spans="1:17" ht="25.5">
      <c r="A196" s="109"/>
      <c r="B196" s="109"/>
      <c r="C196" s="109"/>
      <c r="D196" s="109"/>
      <c r="E196" s="109"/>
      <c r="F196" s="52" t="s">
        <v>68</v>
      </c>
      <c r="G196" s="28" t="s">
        <v>87</v>
      </c>
      <c r="H196" s="18" t="s">
        <v>88</v>
      </c>
      <c r="I196" s="18" t="s">
        <v>89</v>
      </c>
      <c r="J196" s="18" t="s">
        <v>90</v>
      </c>
      <c r="K196" s="34" t="s">
        <v>31</v>
      </c>
      <c r="L196" s="35"/>
      <c r="M196" s="54">
        <v>2</v>
      </c>
      <c r="N196" s="37"/>
      <c r="O196" s="15"/>
      <c r="P196" s="37">
        <f t="shared" si="12"/>
        <v>0</v>
      </c>
      <c r="Q196" s="46"/>
    </row>
    <row r="197" spans="1:17" ht="25.5">
      <c r="A197" s="109"/>
      <c r="B197" s="109"/>
      <c r="C197" s="109"/>
      <c r="D197" s="109"/>
      <c r="E197" s="109"/>
      <c r="F197" s="52" t="s">
        <v>73</v>
      </c>
      <c r="G197" s="51" t="s">
        <v>524</v>
      </c>
      <c r="H197" s="18" t="s">
        <v>525</v>
      </c>
      <c r="I197" s="18" t="s">
        <v>526</v>
      </c>
      <c r="J197" s="18" t="s">
        <v>527</v>
      </c>
      <c r="K197" s="34" t="s">
        <v>48</v>
      </c>
      <c r="L197" s="35"/>
      <c r="M197" s="54">
        <v>1</v>
      </c>
      <c r="N197" s="37"/>
      <c r="O197" s="15"/>
      <c r="P197" s="37">
        <f t="shared" si="12"/>
        <v>0</v>
      </c>
      <c r="Q197" s="46"/>
    </row>
    <row r="198" spans="1:17" ht="27.75" customHeight="1">
      <c r="A198" s="109"/>
      <c r="B198" s="109"/>
      <c r="C198" s="109"/>
      <c r="D198" s="109"/>
      <c r="E198" s="109"/>
      <c r="F198" s="52" t="s">
        <v>78</v>
      </c>
      <c r="G198" s="28" t="s">
        <v>528</v>
      </c>
      <c r="H198" s="18" t="s">
        <v>529</v>
      </c>
      <c r="I198" s="18" t="s">
        <v>530</v>
      </c>
      <c r="J198" s="18" t="s">
        <v>531</v>
      </c>
      <c r="K198" s="34" t="s">
        <v>31</v>
      </c>
      <c r="L198" s="35"/>
      <c r="M198" s="54">
        <v>1</v>
      </c>
      <c r="N198" s="37"/>
      <c r="O198" s="15"/>
      <c r="P198" s="37">
        <f t="shared" si="12"/>
        <v>0</v>
      </c>
      <c r="Q198" s="46"/>
    </row>
    <row r="199" spans="1:17" ht="8.1" customHeight="1">
      <c r="A199" s="22"/>
      <c r="B199" s="22"/>
      <c r="C199" s="22"/>
      <c r="D199" s="22"/>
      <c r="E199" s="22"/>
      <c r="F199" s="23"/>
      <c r="G199" s="24"/>
      <c r="H199" s="25"/>
      <c r="I199" s="25"/>
      <c r="J199" s="38"/>
      <c r="K199" s="39"/>
      <c r="L199" s="40"/>
      <c r="M199" s="22"/>
      <c r="N199" s="41"/>
      <c r="O199" s="22"/>
      <c r="P199" s="41"/>
      <c r="Q199" s="47"/>
    </row>
    <row r="200" spans="1:17" ht="21" customHeight="1">
      <c r="A200" s="104" t="s">
        <v>7</v>
      </c>
      <c r="B200" s="104"/>
      <c r="C200" s="104"/>
      <c r="D200" s="104"/>
      <c r="E200" s="104"/>
      <c r="F200" s="102" t="s">
        <v>994</v>
      </c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</row>
    <row r="201" spans="1:17" ht="27" customHeight="1">
      <c r="A201" s="104"/>
      <c r="B201" s="104"/>
      <c r="C201" s="104"/>
      <c r="D201" s="104"/>
      <c r="E201" s="104"/>
      <c r="F201" s="12" t="s">
        <v>8</v>
      </c>
      <c r="G201" s="13" t="s">
        <v>9</v>
      </c>
      <c r="H201" s="14" t="s">
        <v>10</v>
      </c>
      <c r="I201" s="30" t="s">
        <v>11</v>
      </c>
      <c r="J201" s="30" t="s">
        <v>12</v>
      </c>
      <c r="K201" s="30" t="s">
        <v>13</v>
      </c>
      <c r="L201" s="31" t="s">
        <v>14</v>
      </c>
      <c r="M201" s="32" t="s">
        <v>15</v>
      </c>
      <c r="N201" s="33" t="s">
        <v>127</v>
      </c>
      <c r="O201" s="13" t="s">
        <v>17</v>
      </c>
      <c r="P201" s="13" t="s">
        <v>18</v>
      </c>
      <c r="Q201" s="13" t="s">
        <v>19</v>
      </c>
    </row>
    <row r="202" spans="1:17" ht="24" customHeight="1">
      <c r="A202" s="108"/>
      <c r="B202" s="109"/>
      <c r="C202" s="109"/>
      <c r="D202" s="109"/>
      <c r="E202" s="109"/>
      <c r="F202" s="52" t="s">
        <v>20</v>
      </c>
      <c r="G202" s="51" t="s">
        <v>532</v>
      </c>
      <c r="H202" s="18" t="s">
        <v>533</v>
      </c>
      <c r="I202" s="18" t="s">
        <v>534</v>
      </c>
      <c r="J202" s="18" t="s">
        <v>535</v>
      </c>
      <c r="K202" s="34" t="s">
        <v>193</v>
      </c>
      <c r="L202" s="35"/>
      <c r="M202" s="69">
        <v>1</v>
      </c>
      <c r="N202" s="74"/>
      <c r="O202" s="15"/>
      <c r="P202" s="68">
        <f t="shared" ref="P202:P228" si="13">N202*O202</f>
        <v>0</v>
      </c>
      <c r="Q202" s="70"/>
    </row>
    <row r="203" spans="1:17" ht="25.5">
      <c r="A203" s="109"/>
      <c r="B203" s="109"/>
      <c r="C203" s="109"/>
      <c r="D203" s="109"/>
      <c r="E203" s="109"/>
      <c r="F203" s="52" t="s">
        <v>63</v>
      </c>
      <c r="G203" s="51" t="s">
        <v>536</v>
      </c>
      <c r="H203" s="18" t="s">
        <v>537</v>
      </c>
      <c r="I203" s="18" t="s">
        <v>538</v>
      </c>
      <c r="J203" s="18" t="s">
        <v>539</v>
      </c>
      <c r="K203" s="34" t="s">
        <v>31</v>
      </c>
      <c r="L203" s="35"/>
      <c r="M203" s="69">
        <v>1</v>
      </c>
      <c r="N203" s="74"/>
      <c r="O203" s="15"/>
      <c r="P203" s="68">
        <f t="shared" si="13"/>
        <v>0</v>
      </c>
      <c r="Q203" s="70"/>
    </row>
    <row r="204" spans="1:17" ht="14.25">
      <c r="A204" s="109"/>
      <c r="B204" s="109"/>
      <c r="C204" s="109"/>
      <c r="D204" s="109"/>
      <c r="E204" s="109"/>
      <c r="F204" s="52" t="s">
        <v>68</v>
      </c>
      <c r="G204" s="29" t="s">
        <v>540</v>
      </c>
      <c r="H204" s="18" t="s">
        <v>541</v>
      </c>
      <c r="I204" s="18" t="s">
        <v>542</v>
      </c>
      <c r="J204" s="18" t="s">
        <v>543</v>
      </c>
      <c r="K204" s="34" t="s">
        <v>48</v>
      </c>
      <c r="L204" s="35"/>
      <c r="M204" s="69">
        <v>1</v>
      </c>
      <c r="N204" s="74"/>
      <c r="O204" s="15"/>
      <c r="P204" s="68">
        <f t="shared" si="13"/>
        <v>0</v>
      </c>
      <c r="Q204" s="70"/>
    </row>
    <row r="205" spans="1:17" ht="18" customHeight="1">
      <c r="A205" s="109"/>
      <c r="B205" s="109"/>
      <c r="C205" s="109"/>
      <c r="D205" s="109"/>
      <c r="E205" s="109"/>
      <c r="F205" s="52" t="s">
        <v>73</v>
      </c>
      <c r="G205" s="51" t="s">
        <v>544</v>
      </c>
      <c r="H205" s="18" t="s">
        <v>545</v>
      </c>
      <c r="I205" s="18" t="s">
        <v>546</v>
      </c>
      <c r="J205" s="18" t="s">
        <v>547</v>
      </c>
      <c r="K205" s="34" t="s">
        <v>111</v>
      </c>
      <c r="L205" s="35"/>
      <c r="M205" s="69">
        <v>1</v>
      </c>
      <c r="N205" s="74"/>
      <c r="O205" s="15"/>
      <c r="P205" s="68">
        <f t="shared" si="13"/>
        <v>0</v>
      </c>
      <c r="Q205" s="70"/>
    </row>
    <row r="206" spans="1:17" ht="38.25">
      <c r="A206" s="109"/>
      <c r="B206" s="109"/>
      <c r="C206" s="109"/>
      <c r="D206" s="109"/>
      <c r="E206" s="109"/>
      <c r="F206" s="52" t="s">
        <v>78</v>
      </c>
      <c r="G206" s="71" t="s">
        <v>548</v>
      </c>
      <c r="H206" s="18" t="s">
        <v>549</v>
      </c>
      <c r="I206" s="18" t="s">
        <v>550</v>
      </c>
      <c r="J206" s="18" t="s">
        <v>551</v>
      </c>
      <c r="K206" s="34" t="s">
        <v>170</v>
      </c>
      <c r="L206" s="35"/>
      <c r="M206" s="69">
        <v>1</v>
      </c>
      <c r="N206" s="74"/>
      <c r="O206" s="15"/>
      <c r="P206" s="68">
        <f t="shared" si="13"/>
        <v>0</v>
      </c>
      <c r="Q206" s="70"/>
    </row>
    <row r="207" spans="1:17" ht="14.25">
      <c r="A207" s="109"/>
      <c r="B207" s="109"/>
      <c r="C207" s="109"/>
      <c r="D207" s="109"/>
      <c r="E207" s="109"/>
      <c r="F207" s="52" t="s">
        <v>552</v>
      </c>
      <c r="G207" s="28" t="s">
        <v>553</v>
      </c>
      <c r="H207" s="18" t="s">
        <v>554</v>
      </c>
      <c r="I207" s="18" t="s">
        <v>555</v>
      </c>
      <c r="J207" s="18" t="s">
        <v>556</v>
      </c>
      <c r="K207" s="34" t="s">
        <v>515</v>
      </c>
      <c r="L207" s="35"/>
      <c r="M207" s="75">
        <v>1</v>
      </c>
      <c r="N207" s="74"/>
      <c r="O207" s="15"/>
      <c r="P207" s="68">
        <f t="shared" si="13"/>
        <v>0</v>
      </c>
      <c r="Q207" s="70"/>
    </row>
    <row r="208" spans="1:17" ht="14.25">
      <c r="A208" s="109"/>
      <c r="B208" s="109"/>
      <c r="C208" s="109"/>
      <c r="D208" s="109"/>
      <c r="E208" s="109"/>
      <c r="F208" s="52" t="s">
        <v>557</v>
      </c>
      <c r="G208" s="72" t="s">
        <v>558</v>
      </c>
      <c r="H208" s="18" t="s">
        <v>559</v>
      </c>
      <c r="I208" s="18" t="s">
        <v>560</v>
      </c>
      <c r="J208" s="18" t="s">
        <v>561</v>
      </c>
      <c r="K208" s="34" t="s">
        <v>515</v>
      </c>
      <c r="L208" s="35"/>
      <c r="M208" s="69">
        <v>1</v>
      </c>
      <c r="N208" s="74"/>
      <c r="O208" s="15"/>
      <c r="P208" s="68">
        <f t="shared" si="13"/>
        <v>0</v>
      </c>
      <c r="Q208" s="70"/>
    </row>
    <row r="209" spans="1:17" ht="14.25">
      <c r="A209" s="109"/>
      <c r="B209" s="109"/>
      <c r="C209" s="109"/>
      <c r="D209" s="109"/>
      <c r="E209" s="109"/>
      <c r="F209" s="52" t="s">
        <v>562</v>
      </c>
      <c r="G209" s="72" t="s">
        <v>563</v>
      </c>
      <c r="H209" s="18" t="s">
        <v>564</v>
      </c>
      <c r="I209" s="18" t="s">
        <v>565</v>
      </c>
      <c r="J209" s="18" t="s">
        <v>566</v>
      </c>
      <c r="K209" s="34" t="s">
        <v>170</v>
      </c>
      <c r="L209" s="35"/>
      <c r="M209" s="69">
        <v>1</v>
      </c>
      <c r="N209" s="74"/>
      <c r="O209" s="15"/>
      <c r="P209" s="68">
        <f t="shared" si="13"/>
        <v>0</v>
      </c>
      <c r="Q209" s="70"/>
    </row>
    <row r="210" spans="1:17" ht="18" customHeight="1">
      <c r="A210" s="109"/>
      <c r="B210" s="109"/>
      <c r="C210" s="109"/>
      <c r="D210" s="109"/>
      <c r="E210" s="109"/>
      <c r="F210" s="52" t="s">
        <v>567</v>
      </c>
      <c r="G210" s="28" t="s">
        <v>568</v>
      </c>
      <c r="H210" s="18" t="s">
        <v>569</v>
      </c>
      <c r="I210" s="18" t="s">
        <v>570</v>
      </c>
      <c r="J210" s="18" t="s">
        <v>571</v>
      </c>
      <c r="K210" s="34" t="s">
        <v>170</v>
      </c>
      <c r="L210" s="35"/>
      <c r="M210" s="69">
        <v>1</v>
      </c>
      <c r="N210" s="74"/>
      <c r="O210" s="15"/>
      <c r="P210" s="68">
        <f t="shared" si="13"/>
        <v>0</v>
      </c>
      <c r="Q210" s="70"/>
    </row>
    <row r="211" spans="1:17" ht="38.25">
      <c r="A211" s="109"/>
      <c r="B211" s="109"/>
      <c r="C211" s="109"/>
      <c r="D211" s="109"/>
      <c r="E211" s="109"/>
      <c r="F211" s="52" t="s">
        <v>572</v>
      </c>
      <c r="G211" s="28" t="s">
        <v>573</v>
      </c>
      <c r="H211" s="18" t="s">
        <v>574</v>
      </c>
      <c r="I211" s="18" t="s">
        <v>575</v>
      </c>
      <c r="J211" s="18" t="s">
        <v>576</v>
      </c>
      <c r="K211" s="34" t="s">
        <v>48</v>
      </c>
      <c r="L211" s="35"/>
      <c r="M211" s="69">
        <v>1</v>
      </c>
      <c r="N211" s="74"/>
      <c r="O211" s="15"/>
      <c r="P211" s="68">
        <f t="shared" si="13"/>
        <v>0</v>
      </c>
      <c r="Q211" s="70"/>
    </row>
    <row r="212" spans="1:17" s="1" customFormat="1" ht="18" customHeight="1">
      <c r="A212" s="109"/>
      <c r="B212" s="109"/>
      <c r="C212" s="109"/>
      <c r="D212" s="109"/>
      <c r="E212" s="109"/>
      <c r="F212" s="52" t="s">
        <v>81</v>
      </c>
      <c r="G212" s="28" t="s">
        <v>285</v>
      </c>
      <c r="H212" s="18" t="s">
        <v>39</v>
      </c>
      <c r="I212" s="18" t="s">
        <v>175</v>
      </c>
      <c r="J212" s="18" t="s">
        <v>41</v>
      </c>
      <c r="K212" s="34" t="s">
        <v>31</v>
      </c>
      <c r="L212" s="35"/>
      <c r="M212" s="69">
        <v>2</v>
      </c>
      <c r="N212" s="74"/>
      <c r="O212" s="15"/>
      <c r="P212" s="68">
        <f t="shared" si="13"/>
        <v>0</v>
      </c>
      <c r="Q212" s="70"/>
    </row>
    <row r="213" spans="1:17" ht="25.5">
      <c r="A213" s="109"/>
      <c r="B213" s="109"/>
      <c r="C213" s="109"/>
      <c r="D213" s="109"/>
      <c r="E213" s="109"/>
      <c r="F213" s="52" t="s">
        <v>86</v>
      </c>
      <c r="G213" s="51" t="s">
        <v>577</v>
      </c>
      <c r="H213" s="18" t="s">
        <v>578</v>
      </c>
      <c r="I213" s="18" t="s">
        <v>579</v>
      </c>
      <c r="J213" s="18" t="s">
        <v>580</v>
      </c>
      <c r="K213" s="34" t="s">
        <v>48</v>
      </c>
      <c r="L213" s="35"/>
      <c r="M213" s="75">
        <v>1</v>
      </c>
      <c r="N213" s="74"/>
      <c r="O213" s="15"/>
      <c r="P213" s="68">
        <f t="shared" si="13"/>
        <v>0</v>
      </c>
      <c r="Q213" s="70"/>
    </row>
    <row r="214" spans="1:17" ht="14.25">
      <c r="A214" s="109"/>
      <c r="B214" s="109"/>
      <c r="C214" s="109"/>
      <c r="D214" s="109"/>
      <c r="E214" s="109"/>
      <c r="F214" s="52" t="s">
        <v>91</v>
      </c>
      <c r="G214" s="71" t="s">
        <v>581</v>
      </c>
      <c r="H214" s="18" t="s">
        <v>582</v>
      </c>
      <c r="I214" s="18" t="s">
        <v>583</v>
      </c>
      <c r="J214" s="18" t="s">
        <v>584</v>
      </c>
      <c r="K214" s="34" t="s">
        <v>48</v>
      </c>
      <c r="L214" s="35"/>
      <c r="M214" s="69">
        <v>1</v>
      </c>
      <c r="N214" s="74"/>
      <c r="O214" s="15"/>
      <c r="P214" s="68">
        <f t="shared" si="13"/>
        <v>0</v>
      </c>
      <c r="Q214" s="70"/>
    </row>
    <row r="215" spans="1:17" ht="30" customHeight="1">
      <c r="A215" s="109"/>
      <c r="B215" s="109"/>
      <c r="C215" s="109"/>
      <c r="D215" s="109"/>
      <c r="E215" s="109"/>
      <c r="F215" s="52" t="s">
        <v>94</v>
      </c>
      <c r="G215" s="72" t="s">
        <v>585</v>
      </c>
      <c r="H215" s="18" t="s">
        <v>39</v>
      </c>
      <c r="I215" s="18" t="s">
        <v>586</v>
      </c>
      <c r="J215" s="18" t="s">
        <v>41</v>
      </c>
      <c r="K215" s="34" t="s">
        <v>31</v>
      </c>
      <c r="L215" s="35"/>
      <c r="M215" s="69">
        <v>2</v>
      </c>
      <c r="N215" s="74"/>
      <c r="O215" s="15"/>
      <c r="P215" s="68">
        <f t="shared" si="13"/>
        <v>0</v>
      </c>
      <c r="Q215" s="70"/>
    </row>
    <row r="216" spans="1:17" ht="18" customHeight="1">
      <c r="A216" s="109"/>
      <c r="B216" s="109"/>
      <c r="C216" s="109"/>
      <c r="D216" s="109"/>
      <c r="E216" s="109"/>
      <c r="F216" s="52" t="s">
        <v>97</v>
      </c>
      <c r="G216" s="72" t="s">
        <v>123</v>
      </c>
      <c r="H216" s="18" t="s">
        <v>124</v>
      </c>
      <c r="I216" s="18" t="s">
        <v>125</v>
      </c>
      <c r="J216" s="18" t="s">
        <v>126</v>
      </c>
      <c r="K216" s="34" t="s">
        <v>31</v>
      </c>
      <c r="L216" s="35"/>
      <c r="M216" s="69">
        <v>2</v>
      </c>
      <c r="N216" s="74"/>
      <c r="O216" s="15"/>
      <c r="P216" s="68">
        <f t="shared" si="13"/>
        <v>0</v>
      </c>
      <c r="Q216" s="70"/>
    </row>
    <row r="217" spans="1:17" ht="29.25" customHeight="1">
      <c r="A217" s="109"/>
      <c r="B217" s="109"/>
      <c r="C217" s="109"/>
      <c r="D217" s="109"/>
      <c r="E217" s="109"/>
      <c r="F217" s="52" t="s">
        <v>100</v>
      </c>
      <c r="G217" s="72" t="s">
        <v>118</v>
      </c>
      <c r="H217" s="18" t="s">
        <v>119</v>
      </c>
      <c r="I217" s="18" t="s">
        <v>120</v>
      </c>
      <c r="J217" s="18" t="s">
        <v>121</v>
      </c>
      <c r="K217" s="34" t="s">
        <v>31</v>
      </c>
      <c r="L217" s="35"/>
      <c r="M217" s="69">
        <v>2</v>
      </c>
      <c r="N217" s="74"/>
      <c r="O217" s="15"/>
      <c r="P217" s="68">
        <f t="shared" si="13"/>
        <v>0</v>
      </c>
      <c r="Q217" s="70"/>
    </row>
    <row r="218" spans="1:17" ht="18" customHeight="1">
      <c r="A218" s="109"/>
      <c r="B218" s="109"/>
      <c r="C218" s="109"/>
      <c r="D218" s="109"/>
      <c r="E218" s="109"/>
      <c r="F218" s="52" t="s">
        <v>105</v>
      </c>
      <c r="G218" s="72" t="s">
        <v>587</v>
      </c>
      <c r="H218" s="18" t="s">
        <v>501</v>
      </c>
      <c r="I218" s="18" t="s">
        <v>588</v>
      </c>
      <c r="J218" s="18" t="s">
        <v>503</v>
      </c>
      <c r="K218" s="34" t="s">
        <v>31</v>
      </c>
      <c r="L218" s="35"/>
      <c r="M218" s="69">
        <v>2</v>
      </c>
      <c r="N218" s="74"/>
      <c r="O218" s="15"/>
      <c r="P218" s="68">
        <f t="shared" si="13"/>
        <v>0</v>
      </c>
      <c r="Q218" s="70"/>
    </row>
    <row r="219" spans="1:17" ht="38.25">
      <c r="A219" s="109"/>
      <c r="B219" s="109"/>
      <c r="C219" s="109"/>
      <c r="D219" s="109"/>
      <c r="E219" s="109"/>
      <c r="F219" s="52" t="s">
        <v>108</v>
      </c>
      <c r="G219" s="66" t="s">
        <v>589</v>
      </c>
      <c r="H219" s="18" t="s">
        <v>590</v>
      </c>
      <c r="I219" s="18" t="s">
        <v>591</v>
      </c>
      <c r="J219" s="18" t="s">
        <v>592</v>
      </c>
      <c r="K219" s="34" t="s">
        <v>170</v>
      </c>
      <c r="L219" s="35"/>
      <c r="M219" s="69">
        <v>1</v>
      </c>
      <c r="N219" s="74"/>
      <c r="O219" s="15"/>
      <c r="P219" s="68">
        <f t="shared" si="13"/>
        <v>0</v>
      </c>
      <c r="Q219" s="70"/>
    </row>
    <row r="220" spans="1:17" ht="14.25">
      <c r="A220" s="109"/>
      <c r="B220" s="109"/>
      <c r="C220" s="109"/>
      <c r="D220" s="109"/>
      <c r="E220" s="109"/>
      <c r="F220" s="52" t="s">
        <v>593</v>
      </c>
      <c r="G220" s="72" t="s">
        <v>594</v>
      </c>
      <c r="H220" s="18" t="s">
        <v>554</v>
      </c>
      <c r="I220" s="18" t="s">
        <v>595</v>
      </c>
      <c r="J220" s="18" t="s">
        <v>556</v>
      </c>
      <c r="K220" s="34" t="s">
        <v>515</v>
      </c>
      <c r="L220" s="35"/>
      <c r="M220" s="69">
        <v>1</v>
      </c>
      <c r="N220" s="74"/>
      <c r="O220" s="15"/>
      <c r="P220" s="68">
        <f t="shared" si="13"/>
        <v>0</v>
      </c>
      <c r="Q220" s="70"/>
    </row>
    <row r="221" spans="1:17" ht="18" customHeight="1">
      <c r="A221" s="109"/>
      <c r="B221" s="109"/>
      <c r="C221" s="109"/>
      <c r="D221" s="109"/>
      <c r="E221" s="109"/>
      <c r="F221" s="52" t="s">
        <v>596</v>
      </c>
      <c r="G221" s="28" t="s">
        <v>597</v>
      </c>
      <c r="H221" s="18" t="s">
        <v>564</v>
      </c>
      <c r="I221" s="18" t="s">
        <v>598</v>
      </c>
      <c r="J221" s="18" t="s">
        <v>566</v>
      </c>
      <c r="K221" s="34" t="s">
        <v>170</v>
      </c>
      <c r="L221" s="35"/>
      <c r="M221" s="75">
        <v>1</v>
      </c>
      <c r="N221" s="74"/>
      <c r="O221" s="15"/>
      <c r="P221" s="68">
        <f t="shared" si="13"/>
        <v>0</v>
      </c>
      <c r="Q221" s="70"/>
    </row>
    <row r="222" spans="1:17" ht="18" customHeight="1">
      <c r="A222" s="109"/>
      <c r="B222" s="109"/>
      <c r="C222" s="109"/>
      <c r="D222" s="109"/>
      <c r="E222" s="109"/>
      <c r="F222" s="52" t="s">
        <v>599</v>
      </c>
      <c r="G222" s="28" t="s">
        <v>600</v>
      </c>
      <c r="H222" s="18" t="s">
        <v>569</v>
      </c>
      <c r="I222" s="18" t="s">
        <v>601</v>
      </c>
      <c r="J222" s="18" t="s">
        <v>571</v>
      </c>
      <c r="K222" s="34" t="s">
        <v>170</v>
      </c>
      <c r="L222" s="35"/>
      <c r="M222" s="75">
        <v>1</v>
      </c>
      <c r="N222" s="74"/>
      <c r="O222" s="15"/>
      <c r="P222" s="68">
        <f t="shared" si="13"/>
        <v>0</v>
      </c>
      <c r="Q222" s="70"/>
    </row>
    <row r="223" spans="1:17" ht="18" customHeight="1">
      <c r="A223" s="109"/>
      <c r="B223" s="109"/>
      <c r="C223" s="109"/>
      <c r="D223" s="109"/>
      <c r="E223" s="109"/>
      <c r="F223" s="52" t="s">
        <v>602</v>
      </c>
      <c r="G223" s="28" t="s">
        <v>603</v>
      </c>
      <c r="H223" s="18" t="s">
        <v>604</v>
      </c>
      <c r="I223" s="18" t="s">
        <v>605</v>
      </c>
      <c r="J223" s="18" t="s">
        <v>606</v>
      </c>
      <c r="K223" s="34" t="s">
        <v>48</v>
      </c>
      <c r="L223" s="35"/>
      <c r="M223" s="75">
        <v>1</v>
      </c>
      <c r="N223" s="74"/>
      <c r="O223" s="15"/>
      <c r="P223" s="68">
        <f t="shared" si="13"/>
        <v>0</v>
      </c>
      <c r="Q223" s="70"/>
    </row>
    <row r="224" spans="1:17" ht="18" customHeight="1">
      <c r="A224" s="109"/>
      <c r="B224" s="109"/>
      <c r="C224" s="109"/>
      <c r="D224" s="109"/>
      <c r="E224" s="109"/>
      <c r="F224" s="52" t="s">
        <v>607</v>
      </c>
      <c r="G224" s="28" t="s">
        <v>608</v>
      </c>
      <c r="H224" s="18" t="s">
        <v>609</v>
      </c>
      <c r="I224" s="18" t="s">
        <v>610</v>
      </c>
      <c r="J224" s="18" t="s">
        <v>611</v>
      </c>
      <c r="K224" s="34" t="s">
        <v>193</v>
      </c>
      <c r="L224" s="35"/>
      <c r="M224" s="75">
        <v>1</v>
      </c>
      <c r="N224" s="74"/>
      <c r="O224" s="15"/>
      <c r="P224" s="68">
        <f t="shared" si="13"/>
        <v>0</v>
      </c>
      <c r="Q224" s="70"/>
    </row>
    <row r="225" spans="1:17" ht="24" customHeight="1">
      <c r="A225" s="109"/>
      <c r="B225" s="109"/>
      <c r="C225" s="109"/>
      <c r="D225" s="109"/>
      <c r="E225" s="109"/>
      <c r="F225" s="52" t="s">
        <v>112</v>
      </c>
      <c r="G225" s="66" t="s">
        <v>612</v>
      </c>
      <c r="H225" s="18" t="s">
        <v>613</v>
      </c>
      <c r="I225" s="18" t="s">
        <v>614</v>
      </c>
      <c r="J225" s="18" t="s">
        <v>615</v>
      </c>
      <c r="K225" s="34" t="s">
        <v>193</v>
      </c>
      <c r="L225" s="35"/>
      <c r="M225" s="69">
        <v>1</v>
      </c>
      <c r="N225" s="74"/>
      <c r="O225" s="15"/>
      <c r="P225" s="68">
        <f t="shared" si="13"/>
        <v>0</v>
      </c>
      <c r="Q225" s="70"/>
    </row>
    <row r="226" spans="1:17" ht="25.5">
      <c r="A226" s="109"/>
      <c r="B226" s="109"/>
      <c r="C226" s="109"/>
      <c r="D226" s="109"/>
      <c r="E226" s="109"/>
      <c r="F226" s="52" t="s">
        <v>117</v>
      </c>
      <c r="G226" s="51" t="s">
        <v>616</v>
      </c>
      <c r="H226" s="18" t="s">
        <v>537</v>
      </c>
      <c r="I226" s="18" t="s">
        <v>617</v>
      </c>
      <c r="J226" s="18" t="s">
        <v>539</v>
      </c>
      <c r="K226" s="34" t="s">
        <v>31</v>
      </c>
      <c r="L226" s="35"/>
      <c r="M226" s="69">
        <v>1</v>
      </c>
      <c r="N226" s="74"/>
      <c r="O226" s="15"/>
      <c r="P226" s="68">
        <f t="shared" si="13"/>
        <v>0</v>
      </c>
      <c r="Q226" s="70"/>
    </row>
    <row r="227" spans="1:17" ht="18" customHeight="1">
      <c r="A227" s="109"/>
      <c r="B227" s="109"/>
      <c r="C227" s="109"/>
      <c r="D227" s="109"/>
      <c r="E227" s="109"/>
      <c r="F227" s="52" t="s">
        <v>122</v>
      </c>
      <c r="G227" s="71" t="s">
        <v>618</v>
      </c>
      <c r="H227" s="18" t="s">
        <v>619</v>
      </c>
      <c r="I227" s="18" t="s">
        <v>620</v>
      </c>
      <c r="J227" s="18" t="s">
        <v>621</v>
      </c>
      <c r="K227" s="34" t="s">
        <v>31</v>
      </c>
      <c r="L227" s="35"/>
      <c r="M227" s="69">
        <v>1</v>
      </c>
      <c r="N227" s="74"/>
      <c r="O227" s="15"/>
      <c r="P227" s="68">
        <f t="shared" si="13"/>
        <v>0</v>
      </c>
      <c r="Q227" s="70"/>
    </row>
    <row r="228" spans="1:17" ht="18" customHeight="1">
      <c r="A228" s="109"/>
      <c r="B228" s="109"/>
      <c r="C228" s="109"/>
      <c r="D228" s="109"/>
      <c r="E228" s="109"/>
      <c r="F228" s="52" t="s">
        <v>173</v>
      </c>
      <c r="G228" s="29" t="s">
        <v>622</v>
      </c>
      <c r="H228" s="18" t="s">
        <v>623</v>
      </c>
      <c r="I228" s="18" t="s">
        <v>624</v>
      </c>
      <c r="J228" s="18" t="s">
        <v>274</v>
      </c>
      <c r="K228" s="34" t="s">
        <v>48</v>
      </c>
      <c r="L228" s="35"/>
      <c r="M228" s="69">
        <v>4</v>
      </c>
      <c r="N228" s="74"/>
      <c r="O228" s="15"/>
      <c r="P228" s="68">
        <f t="shared" si="13"/>
        <v>0</v>
      </c>
      <c r="Q228" s="70"/>
    </row>
    <row r="229" spans="1:17" ht="8.1" customHeight="1">
      <c r="A229" s="22"/>
      <c r="B229" s="22"/>
      <c r="C229" s="22"/>
      <c r="D229" s="22"/>
      <c r="E229" s="22"/>
      <c r="F229" s="23"/>
      <c r="G229" s="24"/>
      <c r="H229" s="25"/>
      <c r="I229" s="25"/>
      <c r="J229" s="38"/>
      <c r="K229" s="39"/>
      <c r="L229" s="40"/>
      <c r="M229" s="22"/>
      <c r="N229" s="41"/>
      <c r="O229" s="22"/>
      <c r="P229" s="41"/>
      <c r="Q229" s="47"/>
    </row>
    <row r="230" spans="1:17" ht="21" customHeight="1">
      <c r="A230" s="104" t="s">
        <v>7</v>
      </c>
      <c r="B230" s="104"/>
      <c r="C230" s="104"/>
      <c r="D230" s="104"/>
      <c r="E230" s="104"/>
      <c r="F230" s="102" t="s">
        <v>995</v>
      </c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</row>
    <row r="231" spans="1:17" s="1" customFormat="1" ht="27" customHeight="1">
      <c r="A231" s="104"/>
      <c r="B231" s="104"/>
      <c r="C231" s="104"/>
      <c r="D231" s="104"/>
      <c r="E231" s="104"/>
      <c r="F231" s="12" t="s">
        <v>8</v>
      </c>
      <c r="G231" s="13" t="s">
        <v>9</v>
      </c>
      <c r="H231" s="14" t="s">
        <v>10</v>
      </c>
      <c r="I231" s="30" t="s">
        <v>11</v>
      </c>
      <c r="J231" s="30" t="s">
        <v>12</v>
      </c>
      <c r="K231" s="30" t="s">
        <v>13</v>
      </c>
      <c r="L231" s="31" t="s">
        <v>14</v>
      </c>
      <c r="M231" s="32" t="s">
        <v>15</v>
      </c>
      <c r="N231" s="33" t="s">
        <v>127</v>
      </c>
      <c r="O231" s="13" t="s">
        <v>17</v>
      </c>
      <c r="P231" s="13" t="s">
        <v>18</v>
      </c>
      <c r="Q231" s="13" t="s">
        <v>19</v>
      </c>
    </row>
    <row r="232" spans="1:17" ht="38.25">
      <c r="A232" s="108"/>
      <c r="B232" s="109"/>
      <c r="C232" s="109"/>
      <c r="D232" s="109"/>
      <c r="E232" s="109"/>
      <c r="F232" s="48">
        <v>1</v>
      </c>
      <c r="G232" s="51" t="s">
        <v>625</v>
      </c>
      <c r="H232" s="18" t="s">
        <v>626</v>
      </c>
      <c r="I232" s="18" t="s">
        <v>627</v>
      </c>
      <c r="J232" s="18" t="s">
        <v>628</v>
      </c>
      <c r="K232" s="34" t="s">
        <v>170</v>
      </c>
      <c r="L232" s="35"/>
      <c r="M232" s="76">
        <v>1</v>
      </c>
      <c r="N232" s="37"/>
      <c r="O232" s="15"/>
      <c r="P232" s="37">
        <f t="shared" ref="P232:P250" si="14">N232*O232</f>
        <v>0</v>
      </c>
      <c r="Q232" s="46"/>
    </row>
    <row r="233" spans="1:17" ht="28.5" customHeight="1">
      <c r="A233" s="109"/>
      <c r="B233" s="109"/>
      <c r="C233" s="109"/>
      <c r="D233" s="109"/>
      <c r="E233" s="109"/>
      <c r="F233" s="48" t="s">
        <v>26</v>
      </c>
      <c r="G233" s="73" t="s">
        <v>629</v>
      </c>
      <c r="H233" s="18" t="s">
        <v>630</v>
      </c>
      <c r="I233" s="18" t="s">
        <v>631</v>
      </c>
      <c r="J233" s="18" t="s">
        <v>632</v>
      </c>
      <c r="K233" s="34" t="s">
        <v>31</v>
      </c>
      <c r="L233" s="35"/>
      <c r="M233" s="76">
        <v>1</v>
      </c>
      <c r="N233" s="37"/>
      <c r="O233" s="15"/>
      <c r="P233" s="37">
        <f t="shared" si="14"/>
        <v>0</v>
      </c>
      <c r="Q233" s="46"/>
    </row>
    <row r="234" spans="1:17" ht="20.100000000000001" customHeight="1">
      <c r="A234" s="109"/>
      <c r="B234" s="109"/>
      <c r="C234" s="109"/>
      <c r="D234" s="109"/>
      <c r="E234" s="109"/>
      <c r="F234" s="48" t="s">
        <v>32</v>
      </c>
      <c r="G234" s="73" t="s">
        <v>633</v>
      </c>
      <c r="H234" s="18" t="s">
        <v>634</v>
      </c>
      <c r="I234" s="18" t="s">
        <v>635</v>
      </c>
      <c r="J234" s="18" t="s">
        <v>636</v>
      </c>
      <c r="K234" s="34" t="s">
        <v>48</v>
      </c>
      <c r="L234" s="35"/>
      <c r="M234" s="76">
        <v>36</v>
      </c>
      <c r="N234" s="37"/>
      <c r="O234" s="15"/>
      <c r="P234" s="37">
        <f t="shared" si="14"/>
        <v>0</v>
      </c>
      <c r="Q234" s="46"/>
    </row>
    <row r="235" spans="1:17" ht="20.100000000000001" customHeight="1">
      <c r="A235" s="109"/>
      <c r="B235" s="109"/>
      <c r="C235" s="109"/>
      <c r="D235" s="109"/>
      <c r="E235" s="109"/>
      <c r="F235" s="48" t="s">
        <v>37</v>
      </c>
      <c r="G235" s="73" t="s">
        <v>637</v>
      </c>
      <c r="H235" s="18" t="s">
        <v>638</v>
      </c>
      <c r="I235" s="18" t="s">
        <v>639</v>
      </c>
      <c r="J235" s="18" t="s">
        <v>640</v>
      </c>
      <c r="K235" s="34" t="s">
        <v>31</v>
      </c>
      <c r="L235" s="35"/>
      <c r="M235" s="76">
        <v>1</v>
      </c>
      <c r="N235" s="37"/>
      <c r="O235" s="15"/>
      <c r="P235" s="37">
        <f t="shared" si="14"/>
        <v>0</v>
      </c>
      <c r="Q235" s="46"/>
    </row>
    <row r="236" spans="1:17" ht="20.100000000000001" customHeight="1">
      <c r="A236" s="109"/>
      <c r="B236" s="109"/>
      <c r="C236" s="109"/>
      <c r="D236" s="109"/>
      <c r="E236" s="109"/>
      <c r="F236" s="48" t="s">
        <v>43</v>
      </c>
      <c r="G236" s="73" t="s">
        <v>641</v>
      </c>
      <c r="H236" s="18" t="s">
        <v>359</v>
      </c>
      <c r="I236" s="18" t="s">
        <v>642</v>
      </c>
      <c r="J236" s="18" t="s">
        <v>361</v>
      </c>
      <c r="K236" s="34" t="s">
        <v>31</v>
      </c>
      <c r="L236" s="35"/>
      <c r="M236" s="76">
        <v>2</v>
      </c>
      <c r="N236" s="37"/>
      <c r="O236" s="15"/>
      <c r="P236" s="37">
        <f t="shared" si="14"/>
        <v>0</v>
      </c>
      <c r="Q236" s="46"/>
    </row>
    <row r="237" spans="1:17" ht="20.100000000000001" customHeight="1">
      <c r="A237" s="109"/>
      <c r="B237" s="109"/>
      <c r="C237" s="109"/>
      <c r="D237" s="109"/>
      <c r="E237" s="109"/>
      <c r="F237" s="48" t="s">
        <v>49</v>
      </c>
      <c r="G237" s="73" t="s">
        <v>643</v>
      </c>
      <c r="H237" s="18" t="s">
        <v>644</v>
      </c>
      <c r="I237" s="18" t="s">
        <v>645</v>
      </c>
      <c r="J237" s="18" t="e">
        <v>#N/A</v>
      </c>
      <c r="K237" s="34" t="s">
        <v>193</v>
      </c>
      <c r="L237" s="35"/>
      <c r="M237" s="76">
        <v>2</v>
      </c>
      <c r="N237" s="37"/>
      <c r="O237" s="15"/>
      <c r="P237" s="37">
        <f t="shared" si="14"/>
        <v>0</v>
      </c>
      <c r="Q237" s="46"/>
    </row>
    <row r="238" spans="1:17" ht="20.100000000000001" customHeight="1">
      <c r="A238" s="109"/>
      <c r="B238" s="109"/>
      <c r="C238" s="109"/>
      <c r="D238" s="109"/>
      <c r="E238" s="109"/>
      <c r="F238" s="48" t="s">
        <v>54</v>
      </c>
      <c r="G238" s="73" t="s">
        <v>646</v>
      </c>
      <c r="H238" s="18" t="s">
        <v>647</v>
      </c>
      <c r="I238" s="18" t="s">
        <v>648</v>
      </c>
      <c r="J238" s="18" t="s">
        <v>649</v>
      </c>
      <c r="K238" s="34" t="s">
        <v>48</v>
      </c>
      <c r="L238" s="35"/>
      <c r="M238" s="76">
        <v>1</v>
      </c>
      <c r="N238" s="37"/>
      <c r="O238" s="15"/>
      <c r="P238" s="37">
        <f t="shared" si="14"/>
        <v>0</v>
      </c>
      <c r="Q238" s="46"/>
    </row>
    <row r="239" spans="1:17" ht="14.25">
      <c r="A239" s="109"/>
      <c r="B239" s="109"/>
      <c r="C239" s="109"/>
      <c r="D239" s="109"/>
      <c r="E239" s="109"/>
      <c r="F239" s="48" t="s">
        <v>63</v>
      </c>
      <c r="G239" s="51" t="s">
        <v>650</v>
      </c>
      <c r="H239" s="18" t="s">
        <v>651</v>
      </c>
      <c r="I239" s="18" t="s">
        <v>652</v>
      </c>
      <c r="J239" s="18" t="e">
        <v>#N/A</v>
      </c>
      <c r="K239" s="34" t="s">
        <v>170</v>
      </c>
      <c r="L239" s="35"/>
      <c r="M239" s="76">
        <v>1</v>
      </c>
      <c r="N239" s="37"/>
      <c r="O239" s="15"/>
      <c r="P239" s="37">
        <f t="shared" si="14"/>
        <v>0</v>
      </c>
      <c r="Q239" s="46"/>
    </row>
    <row r="240" spans="1:17" ht="20.100000000000001" customHeight="1">
      <c r="A240" s="109"/>
      <c r="B240" s="109"/>
      <c r="C240" s="109"/>
      <c r="D240" s="109"/>
      <c r="E240" s="109"/>
      <c r="F240" s="48" t="s">
        <v>653</v>
      </c>
      <c r="G240" s="51" t="s">
        <v>654</v>
      </c>
      <c r="H240" s="18" t="s">
        <v>655</v>
      </c>
      <c r="I240" s="18" t="s">
        <v>652</v>
      </c>
      <c r="J240" s="18" t="e">
        <v>#N/A</v>
      </c>
      <c r="K240" s="34" t="s">
        <v>31</v>
      </c>
      <c r="L240" s="35"/>
      <c r="M240" s="76">
        <v>1</v>
      </c>
      <c r="N240" s="37"/>
      <c r="O240" s="15"/>
      <c r="P240" s="37">
        <f t="shared" si="14"/>
        <v>0</v>
      </c>
      <c r="Q240" s="46"/>
    </row>
    <row r="241" spans="1:17" ht="20.100000000000001" customHeight="1">
      <c r="A241" s="109"/>
      <c r="B241" s="109"/>
      <c r="C241" s="109"/>
      <c r="D241" s="109"/>
      <c r="E241" s="109"/>
      <c r="F241" s="48" t="s">
        <v>656</v>
      </c>
      <c r="G241" s="51" t="s">
        <v>657</v>
      </c>
      <c r="H241" s="18" t="s">
        <v>658</v>
      </c>
      <c r="I241" s="18" t="s">
        <v>659</v>
      </c>
      <c r="J241" s="18" t="e">
        <v>#N/A</v>
      </c>
      <c r="K241" s="34" t="s">
        <v>31</v>
      </c>
      <c r="L241" s="35"/>
      <c r="M241" s="76">
        <v>1</v>
      </c>
      <c r="N241" s="37"/>
      <c r="O241" s="15"/>
      <c r="P241" s="37">
        <f t="shared" si="14"/>
        <v>0</v>
      </c>
      <c r="Q241" s="46"/>
    </row>
    <row r="242" spans="1:17" ht="29.25" customHeight="1">
      <c r="A242" s="109"/>
      <c r="B242" s="109"/>
      <c r="C242" s="109"/>
      <c r="D242" s="109"/>
      <c r="E242" s="109"/>
      <c r="F242" s="48" t="s">
        <v>68</v>
      </c>
      <c r="G242" s="51" t="s">
        <v>660</v>
      </c>
      <c r="H242" s="18" t="s">
        <v>661</v>
      </c>
      <c r="I242" s="18" t="s">
        <v>662</v>
      </c>
      <c r="J242" s="18" t="s">
        <v>663</v>
      </c>
      <c r="K242" s="34" t="s">
        <v>290</v>
      </c>
      <c r="L242" s="35"/>
      <c r="M242" s="76">
        <v>1</v>
      </c>
      <c r="N242" s="37"/>
      <c r="O242" s="15"/>
      <c r="P242" s="37">
        <f t="shared" si="14"/>
        <v>0</v>
      </c>
      <c r="Q242" s="46"/>
    </row>
    <row r="243" spans="1:17" ht="18.600000000000001" customHeight="1">
      <c r="A243" s="109"/>
      <c r="B243" s="109"/>
      <c r="C243" s="109"/>
      <c r="D243" s="109"/>
      <c r="E243" s="109"/>
      <c r="F243" s="48" t="s">
        <v>73</v>
      </c>
      <c r="G243" s="73" t="s">
        <v>664</v>
      </c>
      <c r="H243" s="18" t="s">
        <v>196</v>
      </c>
      <c r="I243" s="18" t="s">
        <v>665</v>
      </c>
      <c r="J243" s="18" t="s">
        <v>116</v>
      </c>
      <c r="K243" s="34" t="s">
        <v>31</v>
      </c>
      <c r="L243" s="35"/>
      <c r="M243" s="76">
        <v>6</v>
      </c>
      <c r="N243" s="37"/>
      <c r="O243" s="15"/>
      <c r="P243" s="37">
        <f t="shared" si="14"/>
        <v>0</v>
      </c>
      <c r="Q243" s="46"/>
    </row>
    <row r="244" spans="1:17" ht="27.75" customHeight="1">
      <c r="A244" s="109"/>
      <c r="B244" s="109"/>
      <c r="C244" s="109"/>
      <c r="D244" s="109"/>
      <c r="E244" s="109"/>
      <c r="F244" s="48" t="s">
        <v>78</v>
      </c>
      <c r="G244" s="73" t="s">
        <v>666</v>
      </c>
      <c r="H244" s="18" t="s">
        <v>343</v>
      </c>
      <c r="I244" s="18" t="s">
        <v>667</v>
      </c>
      <c r="J244" s="18" t="s">
        <v>345</v>
      </c>
      <c r="K244" s="34" t="s">
        <v>31</v>
      </c>
      <c r="L244" s="35"/>
      <c r="M244" s="76">
        <v>6</v>
      </c>
      <c r="N244" s="37"/>
      <c r="O244" s="15"/>
      <c r="P244" s="37">
        <f t="shared" si="14"/>
        <v>0</v>
      </c>
      <c r="Q244" s="46"/>
    </row>
    <row r="245" spans="1:17" ht="14.25">
      <c r="A245" s="109"/>
      <c r="B245" s="109"/>
      <c r="C245" s="109"/>
      <c r="D245" s="109"/>
      <c r="E245" s="109"/>
      <c r="F245" s="48" t="s">
        <v>81</v>
      </c>
      <c r="G245" s="73" t="s">
        <v>668</v>
      </c>
      <c r="H245" s="18" t="s">
        <v>669</v>
      </c>
      <c r="I245" s="18" t="s">
        <v>670</v>
      </c>
      <c r="J245" s="18" t="s">
        <v>671</v>
      </c>
      <c r="K245" s="34" t="s">
        <v>48</v>
      </c>
      <c r="L245" s="35"/>
      <c r="M245" s="76">
        <v>1</v>
      </c>
      <c r="N245" s="37"/>
      <c r="O245" s="15"/>
      <c r="P245" s="37">
        <f t="shared" si="14"/>
        <v>0</v>
      </c>
      <c r="Q245" s="46"/>
    </row>
    <row r="246" spans="1:17" ht="20.100000000000001" customHeight="1">
      <c r="A246" s="109"/>
      <c r="B246" s="109"/>
      <c r="C246" s="109"/>
      <c r="D246" s="109"/>
      <c r="E246" s="109"/>
      <c r="F246" s="48" t="s">
        <v>86</v>
      </c>
      <c r="G246" s="73" t="s">
        <v>672</v>
      </c>
      <c r="H246" s="18" t="s">
        <v>673</v>
      </c>
      <c r="I246" s="18" t="s">
        <v>674</v>
      </c>
      <c r="J246" s="18" t="s">
        <v>675</v>
      </c>
      <c r="K246" s="34" t="s">
        <v>31</v>
      </c>
      <c r="L246" s="35"/>
      <c r="M246" s="76">
        <v>1</v>
      </c>
      <c r="N246" s="37"/>
      <c r="O246" s="15"/>
      <c r="P246" s="37">
        <f t="shared" si="14"/>
        <v>0</v>
      </c>
      <c r="Q246" s="46"/>
    </row>
    <row r="247" spans="1:17" ht="14.25">
      <c r="A247" s="109"/>
      <c r="B247" s="109"/>
      <c r="C247" s="109"/>
      <c r="D247" s="109"/>
      <c r="E247" s="109"/>
      <c r="F247" s="48" t="s">
        <v>91</v>
      </c>
      <c r="G247" s="73" t="s">
        <v>676</v>
      </c>
      <c r="H247" s="18" t="s">
        <v>673</v>
      </c>
      <c r="I247" s="18" t="s">
        <v>677</v>
      </c>
      <c r="J247" s="18" t="s">
        <v>675</v>
      </c>
      <c r="K247" s="34" t="s">
        <v>31</v>
      </c>
      <c r="L247" s="35"/>
      <c r="M247" s="76">
        <v>1</v>
      </c>
      <c r="N247" s="37"/>
      <c r="O247" s="15"/>
      <c r="P247" s="37">
        <f t="shared" si="14"/>
        <v>0</v>
      </c>
      <c r="Q247" s="70"/>
    </row>
    <row r="248" spans="1:17" ht="25.5">
      <c r="A248" s="109"/>
      <c r="B248" s="109"/>
      <c r="C248" s="109"/>
      <c r="D248" s="109"/>
      <c r="E248" s="109"/>
      <c r="F248" s="48" t="s">
        <v>94</v>
      </c>
      <c r="G248" s="73" t="s">
        <v>452</v>
      </c>
      <c r="H248" s="18" t="s">
        <v>88</v>
      </c>
      <c r="I248" s="18" t="s">
        <v>453</v>
      </c>
      <c r="J248" s="18" t="s">
        <v>90</v>
      </c>
      <c r="K248" s="34" t="s">
        <v>31</v>
      </c>
      <c r="L248" s="35"/>
      <c r="M248" s="76">
        <v>1</v>
      </c>
      <c r="N248" s="37"/>
      <c r="O248" s="15"/>
      <c r="P248" s="37">
        <f t="shared" si="14"/>
        <v>0</v>
      </c>
      <c r="Q248" s="46"/>
    </row>
    <row r="249" spans="1:17" ht="20.100000000000001" customHeight="1">
      <c r="A249" s="109"/>
      <c r="B249" s="109"/>
      <c r="C249" s="109"/>
      <c r="D249" s="109"/>
      <c r="E249" s="109"/>
      <c r="F249" s="48" t="s">
        <v>97</v>
      </c>
      <c r="G249" s="73" t="s">
        <v>678</v>
      </c>
      <c r="H249" s="18" t="s">
        <v>679</v>
      </c>
      <c r="I249" s="18" t="s">
        <v>680</v>
      </c>
      <c r="J249" s="18" t="s">
        <v>681</v>
      </c>
      <c r="K249" s="34" t="s">
        <v>31</v>
      </c>
      <c r="L249" s="35"/>
      <c r="M249" s="76">
        <v>1</v>
      </c>
      <c r="N249" s="37"/>
      <c r="O249" s="15"/>
      <c r="P249" s="37">
        <f t="shared" si="14"/>
        <v>0</v>
      </c>
      <c r="Q249" s="46"/>
    </row>
    <row r="250" spans="1:17" ht="20.100000000000001" customHeight="1">
      <c r="A250" s="109"/>
      <c r="B250" s="109"/>
      <c r="C250" s="109"/>
      <c r="D250" s="109"/>
      <c r="E250" s="109"/>
      <c r="F250" s="48" t="s">
        <v>100</v>
      </c>
      <c r="G250" s="51" t="s">
        <v>682</v>
      </c>
      <c r="H250" s="18" t="s">
        <v>683</v>
      </c>
      <c r="I250" s="18" t="s">
        <v>684</v>
      </c>
      <c r="J250" s="18" t="s">
        <v>685</v>
      </c>
      <c r="K250" s="34" t="s">
        <v>31</v>
      </c>
      <c r="L250" s="35"/>
      <c r="M250" s="76">
        <v>1</v>
      </c>
      <c r="N250" s="37"/>
      <c r="O250" s="15"/>
      <c r="P250" s="37">
        <f t="shared" si="14"/>
        <v>0</v>
      </c>
      <c r="Q250" s="46"/>
    </row>
    <row r="251" spans="1:17" ht="8.1" customHeight="1">
      <c r="A251" s="22"/>
      <c r="B251" s="22"/>
      <c r="C251" s="22"/>
      <c r="D251" s="22"/>
      <c r="E251" s="22"/>
      <c r="F251" s="23"/>
      <c r="G251" s="24"/>
      <c r="H251" s="25"/>
      <c r="I251" s="25"/>
      <c r="J251" s="38"/>
      <c r="K251" s="39"/>
      <c r="L251" s="40"/>
      <c r="M251" s="22"/>
      <c r="N251" s="41"/>
      <c r="O251" s="22"/>
      <c r="P251" s="41"/>
      <c r="Q251" s="47"/>
    </row>
    <row r="252" spans="1:17" ht="21" customHeight="1">
      <c r="A252" s="104" t="s">
        <v>7</v>
      </c>
      <c r="B252" s="104"/>
      <c r="C252" s="104"/>
      <c r="D252" s="104"/>
      <c r="E252" s="104"/>
      <c r="F252" s="102" t="s">
        <v>996</v>
      </c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</row>
    <row r="253" spans="1:17" s="1" customFormat="1" ht="27" customHeight="1">
      <c r="A253" s="104"/>
      <c r="B253" s="104"/>
      <c r="C253" s="104"/>
      <c r="D253" s="104"/>
      <c r="E253" s="104"/>
      <c r="F253" s="12" t="s">
        <v>8</v>
      </c>
      <c r="G253" s="13" t="s">
        <v>9</v>
      </c>
      <c r="H253" s="14" t="s">
        <v>10</v>
      </c>
      <c r="I253" s="30" t="s">
        <v>11</v>
      </c>
      <c r="J253" s="30" t="s">
        <v>12</v>
      </c>
      <c r="K253" s="30" t="s">
        <v>13</v>
      </c>
      <c r="L253" s="31" t="s">
        <v>14</v>
      </c>
      <c r="M253" s="32" t="s">
        <v>15</v>
      </c>
      <c r="N253" s="33" t="s">
        <v>127</v>
      </c>
      <c r="O253" s="13" t="s">
        <v>17</v>
      </c>
      <c r="P253" s="13" t="s">
        <v>18</v>
      </c>
      <c r="Q253" s="13" t="s">
        <v>19</v>
      </c>
    </row>
    <row r="254" spans="1:17" ht="38.25">
      <c r="A254" s="108"/>
      <c r="B254" s="109"/>
      <c r="C254" s="109"/>
      <c r="D254" s="109"/>
      <c r="E254" s="109"/>
      <c r="F254" s="48" t="s">
        <v>20</v>
      </c>
      <c r="G254" s="51" t="s">
        <v>686</v>
      </c>
      <c r="H254" s="18" t="s">
        <v>687</v>
      </c>
      <c r="I254" s="18" t="s">
        <v>688</v>
      </c>
      <c r="J254" s="18" t="s">
        <v>689</v>
      </c>
      <c r="K254" s="34" t="s">
        <v>170</v>
      </c>
      <c r="L254" s="35"/>
      <c r="M254" s="76">
        <v>1</v>
      </c>
      <c r="N254" s="37"/>
      <c r="O254" s="15"/>
      <c r="P254" s="37">
        <f t="shared" ref="P254:P277" si="15">N254*O254</f>
        <v>0</v>
      </c>
      <c r="Q254" s="46"/>
    </row>
    <row r="255" spans="1:17" ht="30.75" customHeight="1">
      <c r="A255" s="109"/>
      <c r="B255" s="109"/>
      <c r="C255" s="109"/>
      <c r="D255" s="109"/>
      <c r="E255" s="109"/>
      <c r="F255" s="48" t="s">
        <v>26</v>
      </c>
      <c r="G255" s="73" t="s">
        <v>690</v>
      </c>
      <c r="H255" s="18" t="s">
        <v>630</v>
      </c>
      <c r="I255" s="18" t="s">
        <v>691</v>
      </c>
      <c r="J255" s="18" t="s">
        <v>632</v>
      </c>
      <c r="K255" s="34" t="s">
        <v>31</v>
      </c>
      <c r="L255" s="35"/>
      <c r="M255" s="76">
        <v>1</v>
      </c>
      <c r="N255" s="37"/>
      <c r="O255" s="15"/>
      <c r="P255" s="37">
        <f t="shared" si="15"/>
        <v>0</v>
      </c>
      <c r="Q255" s="46"/>
    </row>
    <row r="256" spans="1:17" ht="18.95" customHeight="1">
      <c r="A256" s="109"/>
      <c r="B256" s="109"/>
      <c r="C256" s="109"/>
      <c r="D256" s="109"/>
      <c r="E256" s="109"/>
      <c r="F256" s="48" t="s">
        <v>32</v>
      </c>
      <c r="G256" s="73" t="s">
        <v>692</v>
      </c>
      <c r="H256" s="18" t="s">
        <v>638</v>
      </c>
      <c r="I256" s="18" t="s">
        <v>693</v>
      </c>
      <c r="J256" s="18" t="s">
        <v>640</v>
      </c>
      <c r="K256" s="34" t="s">
        <v>31</v>
      </c>
      <c r="L256" s="35"/>
      <c r="M256" s="76">
        <v>1</v>
      </c>
      <c r="N256" s="37"/>
      <c r="O256" s="15"/>
      <c r="P256" s="37">
        <f t="shared" si="15"/>
        <v>0</v>
      </c>
      <c r="Q256" s="46"/>
    </row>
    <row r="257" spans="1:17" ht="18.95" customHeight="1">
      <c r="A257" s="109"/>
      <c r="B257" s="109"/>
      <c r="C257" s="109"/>
      <c r="D257" s="109"/>
      <c r="E257" s="109"/>
      <c r="F257" s="48" t="s">
        <v>37</v>
      </c>
      <c r="G257" s="73" t="s">
        <v>694</v>
      </c>
      <c r="H257" s="18" t="s">
        <v>634</v>
      </c>
      <c r="I257" s="18" t="s">
        <v>695</v>
      </c>
      <c r="J257" s="18" t="s">
        <v>636</v>
      </c>
      <c r="K257" s="34" t="s">
        <v>48</v>
      </c>
      <c r="L257" s="35"/>
      <c r="M257" s="76">
        <v>16</v>
      </c>
      <c r="N257" s="37"/>
      <c r="O257" s="15"/>
      <c r="P257" s="37">
        <f t="shared" si="15"/>
        <v>0</v>
      </c>
      <c r="Q257" s="46"/>
    </row>
    <row r="258" spans="1:17" ht="18.95" customHeight="1">
      <c r="A258" s="109"/>
      <c r="B258" s="109"/>
      <c r="C258" s="109"/>
      <c r="D258" s="109"/>
      <c r="E258" s="109"/>
      <c r="F258" s="48" t="s">
        <v>37</v>
      </c>
      <c r="G258" s="73" t="s">
        <v>696</v>
      </c>
      <c r="H258" s="18" t="s">
        <v>634</v>
      </c>
      <c r="I258" s="18" t="s">
        <v>697</v>
      </c>
      <c r="J258" s="18" t="s">
        <v>636</v>
      </c>
      <c r="K258" s="34" t="s">
        <v>48</v>
      </c>
      <c r="L258" s="35"/>
      <c r="M258" s="76">
        <v>16</v>
      </c>
      <c r="N258" s="37"/>
      <c r="O258" s="15"/>
      <c r="P258" s="37">
        <f t="shared" si="15"/>
        <v>0</v>
      </c>
      <c r="Q258" s="46"/>
    </row>
    <row r="259" spans="1:17" ht="18.95" customHeight="1">
      <c r="A259" s="109"/>
      <c r="B259" s="109"/>
      <c r="C259" s="109"/>
      <c r="D259" s="109"/>
      <c r="E259" s="109"/>
      <c r="F259" s="48" t="s">
        <v>43</v>
      </c>
      <c r="G259" s="73" t="s">
        <v>698</v>
      </c>
      <c r="H259" s="18" t="s">
        <v>359</v>
      </c>
      <c r="I259" s="18" t="s">
        <v>699</v>
      </c>
      <c r="J259" s="18" t="s">
        <v>361</v>
      </c>
      <c r="K259" s="34" t="s">
        <v>31</v>
      </c>
      <c r="L259" s="35"/>
      <c r="M259" s="76">
        <v>3</v>
      </c>
      <c r="N259" s="37"/>
      <c r="O259" s="15"/>
      <c r="P259" s="37">
        <f t="shared" si="15"/>
        <v>0</v>
      </c>
      <c r="Q259" s="46"/>
    </row>
    <row r="260" spans="1:17" ht="18.95" customHeight="1">
      <c r="A260" s="109"/>
      <c r="B260" s="109"/>
      <c r="C260" s="109"/>
      <c r="D260" s="109"/>
      <c r="E260" s="109"/>
      <c r="F260" s="48" t="s">
        <v>49</v>
      </c>
      <c r="G260" s="73" t="s">
        <v>700</v>
      </c>
      <c r="H260" s="18" t="s">
        <v>644</v>
      </c>
      <c r="I260" s="18" t="s">
        <v>701</v>
      </c>
      <c r="J260" s="18" t="e">
        <v>#N/A</v>
      </c>
      <c r="K260" s="34" t="s">
        <v>193</v>
      </c>
      <c r="L260" s="35"/>
      <c r="M260" s="76">
        <v>2</v>
      </c>
      <c r="N260" s="37"/>
      <c r="O260" s="15"/>
      <c r="P260" s="37">
        <f t="shared" si="15"/>
        <v>0</v>
      </c>
      <c r="Q260" s="46"/>
    </row>
    <row r="261" spans="1:17" ht="27" customHeight="1">
      <c r="A261" s="109"/>
      <c r="B261" s="109"/>
      <c r="C261" s="109"/>
      <c r="D261" s="109"/>
      <c r="E261" s="109"/>
      <c r="F261" s="48" t="s">
        <v>54</v>
      </c>
      <c r="G261" s="73" t="s">
        <v>702</v>
      </c>
      <c r="H261" s="18" t="s">
        <v>647</v>
      </c>
      <c r="I261" s="18" t="s">
        <v>703</v>
      </c>
      <c r="J261" s="18" t="s">
        <v>649</v>
      </c>
      <c r="K261" s="34" t="s">
        <v>48</v>
      </c>
      <c r="L261" s="35"/>
      <c r="M261" s="76">
        <v>1</v>
      </c>
      <c r="N261" s="37"/>
      <c r="O261" s="15"/>
      <c r="P261" s="37">
        <f t="shared" si="15"/>
        <v>0</v>
      </c>
      <c r="Q261" s="46"/>
    </row>
    <row r="262" spans="1:17" ht="18" customHeight="1">
      <c r="A262" s="109"/>
      <c r="B262" s="109"/>
      <c r="C262" s="109"/>
      <c r="D262" s="109"/>
      <c r="E262" s="109"/>
      <c r="F262" s="48" t="s">
        <v>63</v>
      </c>
      <c r="G262" s="51" t="s">
        <v>704</v>
      </c>
      <c r="H262" s="18" t="s">
        <v>651</v>
      </c>
      <c r="I262" s="18" t="s">
        <v>705</v>
      </c>
      <c r="J262" s="18" t="e">
        <v>#N/A</v>
      </c>
      <c r="K262" s="34" t="s">
        <v>170</v>
      </c>
      <c r="L262" s="35"/>
      <c r="M262" s="76">
        <v>1</v>
      </c>
      <c r="N262" s="37"/>
      <c r="O262" s="15"/>
      <c r="P262" s="37">
        <f t="shared" si="15"/>
        <v>0</v>
      </c>
      <c r="Q262" s="46"/>
    </row>
    <row r="263" spans="1:17" ht="18" customHeight="1">
      <c r="A263" s="109"/>
      <c r="B263" s="109"/>
      <c r="C263" s="109"/>
      <c r="D263" s="109"/>
      <c r="E263" s="109"/>
      <c r="F263" s="48" t="s">
        <v>653</v>
      </c>
      <c r="G263" s="51" t="s">
        <v>706</v>
      </c>
      <c r="H263" s="18" t="s">
        <v>655</v>
      </c>
      <c r="I263" s="18" t="s">
        <v>705</v>
      </c>
      <c r="J263" s="18" t="e">
        <v>#N/A</v>
      </c>
      <c r="K263" s="34" t="s">
        <v>31</v>
      </c>
      <c r="L263" s="35"/>
      <c r="M263" s="76">
        <v>1</v>
      </c>
      <c r="N263" s="37"/>
      <c r="O263" s="15"/>
      <c r="P263" s="37">
        <f t="shared" si="15"/>
        <v>0</v>
      </c>
      <c r="Q263" s="46"/>
    </row>
    <row r="264" spans="1:17" ht="24.75" customHeight="1">
      <c r="A264" s="109"/>
      <c r="B264" s="109"/>
      <c r="C264" s="109"/>
      <c r="D264" s="109"/>
      <c r="E264" s="109"/>
      <c r="F264" s="48" t="s">
        <v>656</v>
      </c>
      <c r="G264" s="51" t="s">
        <v>707</v>
      </c>
      <c r="H264" s="18" t="s">
        <v>658</v>
      </c>
      <c r="I264" s="18" t="s">
        <v>708</v>
      </c>
      <c r="J264" s="18" t="e">
        <v>#N/A</v>
      </c>
      <c r="K264" s="34" t="s">
        <v>31</v>
      </c>
      <c r="L264" s="35"/>
      <c r="M264" s="76">
        <v>1</v>
      </c>
      <c r="N264" s="37"/>
      <c r="O264" s="15"/>
      <c r="P264" s="37">
        <f t="shared" si="15"/>
        <v>0</v>
      </c>
      <c r="Q264" s="46"/>
    </row>
    <row r="265" spans="1:17" ht="25.5">
      <c r="A265" s="109"/>
      <c r="B265" s="109"/>
      <c r="C265" s="109"/>
      <c r="D265" s="109"/>
      <c r="E265" s="109"/>
      <c r="F265" s="48" t="s">
        <v>68</v>
      </c>
      <c r="G265" s="51" t="s">
        <v>709</v>
      </c>
      <c r="H265" s="18" t="s">
        <v>710</v>
      </c>
      <c r="I265" s="18" t="s">
        <v>711</v>
      </c>
      <c r="J265" s="18" t="s">
        <v>712</v>
      </c>
      <c r="K265" s="34" t="s">
        <v>290</v>
      </c>
      <c r="L265" s="35"/>
      <c r="M265" s="76">
        <v>1</v>
      </c>
      <c r="N265" s="37"/>
      <c r="O265" s="15"/>
      <c r="P265" s="37">
        <f t="shared" si="15"/>
        <v>0</v>
      </c>
      <c r="Q265" s="46"/>
    </row>
    <row r="266" spans="1:17" ht="18" customHeight="1">
      <c r="A266" s="109"/>
      <c r="B266" s="109"/>
      <c r="C266" s="109"/>
      <c r="D266" s="109"/>
      <c r="E266" s="109"/>
      <c r="F266" s="48" t="s">
        <v>73</v>
      </c>
      <c r="G266" s="73" t="s">
        <v>664</v>
      </c>
      <c r="H266" s="18" t="s">
        <v>196</v>
      </c>
      <c r="I266" s="18" t="s">
        <v>665</v>
      </c>
      <c r="J266" s="18" t="s">
        <v>116</v>
      </c>
      <c r="K266" s="34" t="s">
        <v>31</v>
      </c>
      <c r="L266" s="35"/>
      <c r="M266" s="76">
        <v>4</v>
      </c>
      <c r="N266" s="37"/>
      <c r="O266" s="15"/>
      <c r="P266" s="37">
        <f t="shared" si="15"/>
        <v>0</v>
      </c>
      <c r="Q266" s="46"/>
    </row>
    <row r="267" spans="1:17" ht="18" customHeight="1">
      <c r="A267" s="109"/>
      <c r="B267" s="109"/>
      <c r="C267" s="109"/>
      <c r="D267" s="109"/>
      <c r="E267" s="109"/>
      <c r="F267" s="48" t="s">
        <v>78</v>
      </c>
      <c r="G267" s="73" t="s">
        <v>666</v>
      </c>
      <c r="H267" s="18" t="s">
        <v>343</v>
      </c>
      <c r="I267" s="18" t="s">
        <v>667</v>
      </c>
      <c r="J267" s="18" t="s">
        <v>345</v>
      </c>
      <c r="K267" s="34" t="s">
        <v>31</v>
      </c>
      <c r="L267" s="35"/>
      <c r="M267" s="76">
        <v>4</v>
      </c>
      <c r="N267" s="37"/>
      <c r="O267" s="15"/>
      <c r="P267" s="37">
        <f t="shared" si="15"/>
        <v>0</v>
      </c>
      <c r="Q267" s="46"/>
    </row>
    <row r="268" spans="1:17" ht="18" customHeight="1">
      <c r="A268" s="109"/>
      <c r="B268" s="109"/>
      <c r="C268" s="109"/>
      <c r="D268" s="109"/>
      <c r="E268" s="109"/>
      <c r="F268" s="48" t="s">
        <v>81</v>
      </c>
      <c r="G268" s="77" t="s">
        <v>713</v>
      </c>
      <c r="H268" s="18" t="s">
        <v>714</v>
      </c>
      <c r="I268" s="18" t="s">
        <v>715</v>
      </c>
      <c r="J268" s="18" t="s">
        <v>716</v>
      </c>
      <c r="K268" s="34" t="s">
        <v>31</v>
      </c>
      <c r="L268" s="35"/>
      <c r="M268" s="76">
        <v>1</v>
      </c>
      <c r="N268" s="37"/>
      <c r="O268" s="15"/>
      <c r="P268" s="37">
        <f t="shared" si="15"/>
        <v>0</v>
      </c>
      <c r="Q268" s="46"/>
    </row>
    <row r="269" spans="1:17" ht="25.5">
      <c r="A269" s="109"/>
      <c r="B269" s="109"/>
      <c r="C269" s="109"/>
      <c r="D269" s="109"/>
      <c r="E269" s="109"/>
      <c r="F269" s="48" t="s">
        <v>86</v>
      </c>
      <c r="G269" s="73" t="s">
        <v>95</v>
      </c>
      <c r="H269" s="18" t="s">
        <v>88</v>
      </c>
      <c r="I269" s="18" t="s">
        <v>96</v>
      </c>
      <c r="J269" s="18" t="s">
        <v>90</v>
      </c>
      <c r="K269" s="34" t="s">
        <v>31</v>
      </c>
      <c r="L269" s="35"/>
      <c r="M269" s="76">
        <v>6</v>
      </c>
      <c r="N269" s="37"/>
      <c r="O269" s="15"/>
      <c r="P269" s="37">
        <f t="shared" si="15"/>
        <v>0</v>
      </c>
      <c r="Q269" s="46"/>
    </row>
    <row r="270" spans="1:17" ht="28.5" customHeight="1">
      <c r="A270" s="109"/>
      <c r="B270" s="109"/>
      <c r="C270" s="109"/>
      <c r="D270" s="109"/>
      <c r="E270" s="109"/>
      <c r="F270" s="48" t="s">
        <v>91</v>
      </c>
      <c r="G270" s="73" t="s">
        <v>717</v>
      </c>
      <c r="H270" s="18" t="s">
        <v>718</v>
      </c>
      <c r="I270" s="18" t="s">
        <v>719</v>
      </c>
      <c r="J270" s="18" t="s">
        <v>720</v>
      </c>
      <c r="K270" s="34" t="s">
        <v>31</v>
      </c>
      <c r="L270" s="35"/>
      <c r="M270" s="76">
        <v>6</v>
      </c>
      <c r="N270" s="37"/>
      <c r="O270" s="15"/>
      <c r="P270" s="37">
        <f t="shared" si="15"/>
        <v>0</v>
      </c>
      <c r="Q270" s="46"/>
    </row>
    <row r="271" spans="1:17" ht="25.5">
      <c r="A271" s="109"/>
      <c r="B271" s="109"/>
      <c r="C271" s="109"/>
      <c r="D271" s="109"/>
      <c r="E271" s="109"/>
      <c r="F271" s="48" t="s">
        <v>94</v>
      </c>
      <c r="G271" s="77" t="s">
        <v>721</v>
      </c>
      <c r="H271" s="18" t="s">
        <v>722</v>
      </c>
      <c r="I271" s="18" t="s">
        <v>723</v>
      </c>
      <c r="J271" s="18" t="s">
        <v>724</v>
      </c>
      <c r="K271" s="34" t="s">
        <v>48</v>
      </c>
      <c r="L271" s="35"/>
      <c r="M271" s="76">
        <v>1</v>
      </c>
      <c r="N271" s="37"/>
      <c r="O271" s="15"/>
      <c r="P271" s="37">
        <f t="shared" si="15"/>
        <v>0</v>
      </c>
      <c r="Q271" s="46"/>
    </row>
    <row r="272" spans="1:17" ht="14.25">
      <c r="A272" s="109"/>
      <c r="B272" s="109"/>
      <c r="C272" s="109"/>
      <c r="D272" s="109"/>
      <c r="E272" s="109"/>
      <c r="F272" s="48" t="s">
        <v>97</v>
      </c>
      <c r="G272" s="73" t="s">
        <v>725</v>
      </c>
      <c r="H272" s="18" t="s">
        <v>726</v>
      </c>
      <c r="I272" s="18" t="s">
        <v>727</v>
      </c>
      <c r="J272" s="18" t="s">
        <v>728</v>
      </c>
      <c r="K272" s="34" t="s">
        <v>31</v>
      </c>
      <c r="L272" s="35"/>
      <c r="M272" s="76">
        <v>1</v>
      </c>
      <c r="N272" s="37"/>
      <c r="O272" s="15"/>
      <c r="P272" s="37">
        <f t="shared" si="15"/>
        <v>0</v>
      </c>
      <c r="Q272" s="46"/>
    </row>
    <row r="273" spans="1:17" ht="25.5">
      <c r="A273" s="109"/>
      <c r="B273" s="109"/>
      <c r="C273" s="109"/>
      <c r="D273" s="109"/>
      <c r="E273" s="109"/>
      <c r="F273" s="48" t="s">
        <v>100</v>
      </c>
      <c r="G273" s="73" t="s">
        <v>729</v>
      </c>
      <c r="H273" s="18" t="s">
        <v>730</v>
      </c>
      <c r="I273" s="18" t="s">
        <v>731</v>
      </c>
      <c r="J273" s="18" t="s">
        <v>732</v>
      </c>
      <c r="K273" s="34" t="s">
        <v>31</v>
      </c>
      <c r="L273" s="35"/>
      <c r="M273" s="76">
        <v>1</v>
      </c>
      <c r="N273" s="37"/>
      <c r="O273" s="15"/>
      <c r="P273" s="37">
        <f t="shared" si="15"/>
        <v>0</v>
      </c>
      <c r="Q273" s="46"/>
    </row>
    <row r="274" spans="1:17" ht="18" customHeight="1">
      <c r="A274" s="109"/>
      <c r="B274" s="109"/>
      <c r="C274" s="109"/>
      <c r="D274" s="109"/>
      <c r="E274" s="109"/>
      <c r="F274" s="48" t="s">
        <v>105</v>
      </c>
      <c r="G274" s="73" t="s">
        <v>733</v>
      </c>
      <c r="H274" s="18" t="s">
        <v>734</v>
      </c>
      <c r="I274" s="18" t="s">
        <v>735</v>
      </c>
      <c r="J274" s="18" t="s">
        <v>736</v>
      </c>
      <c r="K274" s="34" t="s">
        <v>31</v>
      </c>
      <c r="L274" s="35"/>
      <c r="M274" s="76">
        <v>1</v>
      </c>
      <c r="N274" s="37"/>
      <c r="O274" s="15"/>
      <c r="P274" s="37">
        <f t="shared" si="15"/>
        <v>0</v>
      </c>
      <c r="Q274" s="46"/>
    </row>
    <row r="275" spans="1:17" ht="18" customHeight="1">
      <c r="A275" s="109"/>
      <c r="B275" s="109"/>
      <c r="C275" s="109"/>
      <c r="D275" s="109"/>
      <c r="E275" s="109"/>
      <c r="F275" s="48" t="s">
        <v>108</v>
      </c>
      <c r="G275" s="73" t="s">
        <v>737</v>
      </c>
      <c r="H275" s="18" t="s">
        <v>679</v>
      </c>
      <c r="I275" s="18" t="s">
        <v>738</v>
      </c>
      <c r="J275" s="18" t="s">
        <v>681</v>
      </c>
      <c r="K275" s="34" t="s">
        <v>31</v>
      </c>
      <c r="L275" s="35"/>
      <c r="M275" s="76">
        <v>1</v>
      </c>
      <c r="N275" s="37"/>
      <c r="O275" s="15"/>
      <c r="P275" s="37">
        <f t="shared" si="15"/>
        <v>0</v>
      </c>
      <c r="Q275" s="46"/>
    </row>
    <row r="276" spans="1:17" ht="18" customHeight="1">
      <c r="A276" s="109"/>
      <c r="B276" s="109"/>
      <c r="C276" s="109"/>
      <c r="D276" s="109"/>
      <c r="E276" s="109"/>
      <c r="F276" s="48" t="s">
        <v>112</v>
      </c>
      <c r="G276" s="51" t="s">
        <v>739</v>
      </c>
      <c r="H276" s="18" t="s">
        <v>683</v>
      </c>
      <c r="I276" s="18" t="s">
        <v>740</v>
      </c>
      <c r="J276" s="18" t="s">
        <v>685</v>
      </c>
      <c r="K276" s="34" t="s">
        <v>31</v>
      </c>
      <c r="L276" s="35"/>
      <c r="M276" s="76">
        <v>1</v>
      </c>
      <c r="N276" s="37"/>
      <c r="O276" s="15"/>
      <c r="P276" s="37">
        <f t="shared" si="15"/>
        <v>0</v>
      </c>
      <c r="Q276" s="46"/>
    </row>
    <row r="277" spans="1:17" ht="18" customHeight="1">
      <c r="A277" s="109"/>
      <c r="B277" s="109"/>
      <c r="C277" s="109"/>
      <c r="D277" s="109"/>
      <c r="E277" s="109"/>
      <c r="F277" s="48" t="s">
        <v>117</v>
      </c>
      <c r="G277" s="77" t="s">
        <v>741</v>
      </c>
      <c r="H277" s="18" t="s">
        <v>742</v>
      </c>
      <c r="I277" s="18" t="s">
        <v>743</v>
      </c>
      <c r="J277" s="18" t="s">
        <v>744</v>
      </c>
      <c r="K277" s="34" t="s">
        <v>48</v>
      </c>
      <c r="L277" s="35"/>
      <c r="M277" s="76">
        <v>1</v>
      </c>
      <c r="N277" s="37"/>
      <c r="O277" s="15"/>
      <c r="P277" s="37">
        <f t="shared" si="15"/>
        <v>0</v>
      </c>
      <c r="Q277" s="46"/>
    </row>
    <row r="278" spans="1:17" ht="8.1" customHeight="1">
      <c r="A278" s="22"/>
      <c r="B278" s="22"/>
      <c r="C278" s="22"/>
      <c r="D278" s="22"/>
      <c r="E278" s="22"/>
      <c r="F278" s="23"/>
      <c r="G278" s="24"/>
      <c r="H278" s="25"/>
      <c r="I278" s="25"/>
      <c r="J278" s="38"/>
      <c r="K278" s="39"/>
      <c r="L278" s="40"/>
      <c r="M278" s="22"/>
      <c r="N278" s="41"/>
      <c r="O278" s="22"/>
      <c r="P278" s="41"/>
      <c r="Q278" s="47"/>
    </row>
    <row r="279" spans="1:17" ht="21" customHeight="1">
      <c r="A279" s="104" t="s">
        <v>7</v>
      </c>
      <c r="B279" s="104"/>
      <c r="C279" s="104"/>
      <c r="D279" s="104"/>
      <c r="E279" s="104"/>
      <c r="F279" s="102" t="s">
        <v>997</v>
      </c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</row>
    <row r="280" spans="1:17" ht="27" customHeight="1">
      <c r="A280" s="104"/>
      <c r="B280" s="104"/>
      <c r="C280" s="104"/>
      <c r="D280" s="104"/>
      <c r="E280" s="104"/>
      <c r="F280" s="12" t="s">
        <v>8</v>
      </c>
      <c r="G280" s="13" t="s">
        <v>9</v>
      </c>
      <c r="H280" s="14" t="s">
        <v>10</v>
      </c>
      <c r="I280" s="30" t="s">
        <v>11</v>
      </c>
      <c r="J280" s="30" t="s">
        <v>12</v>
      </c>
      <c r="K280" s="30" t="s">
        <v>13</v>
      </c>
      <c r="L280" s="31" t="s">
        <v>14</v>
      </c>
      <c r="M280" s="32" t="s">
        <v>15</v>
      </c>
      <c r="N280" s="33" t="s">
        <v>127</v>
      </c>
      <c r="O280" s="13" t="s">
        <v>17</v>
      </c>
      <c r="P280" s="13" t="s">
        <v>18</v>
      </c>
      <c r="Q280" s="13" t="s">
        <v>19</v>
      </c>
    </row>
    <row r="281" spans="1:17" ht="18" customHeight="1">
      <c r="A281" s="110"/>
      <c r="B281" s="111"/>
      <c r="C281" s="111"/>
      <c r="D281" s="111"/>
      <c r="E281" s="111"/>
      <c r="F281" s="48" t="s">
        <v>20</v>
      </c>
      <c r="G281" s="50" t="s">
        <v>745</v>
      </c>
      <c r="H281" s="18" t="s">
        <v>70</v>
      </c>
      <c r="I281" s="18" t="s">
        <v>746</v>
      </c>
      <c r="J281" s="18" t="s">
        <v>72</v>
      </c>
      <c r="K281" s="34" t="s">
        <v>31</v>
      </c>
      <c r="L281" s="35"/>
      <c r="M281" s="76">
        <v>1</v>
      </c>
      <c r="N281" s="55"/>
      <c r="O281" s="15"/>
      <c r="P281" s="37">
        <f t="shared" ref="P281:P296" si="16">N281*O281</f>
        <v>0</v>
      </c>
      <c r="Q281" s="70"/>
    </row>
    <row r="282" spans="1:17" ht="18" customHeight="1">
      <c r="A282" s="112"/>
      <c r="B282" s="112"/>
      <c r="C282" s="112"/>
      <c r="D282" s="112"/>
      <c r="E282" s="112"/>
      <c r="F282" s="48" t="s">
        <v>63</v>
      </c>
      <c r="G282" s="50" t="s">
        <v>747</v>
      </c>
      <c r="H282" s="18" t="s">
        <v>748</v>
      </c>
      <c r="I282" s="18" t="s">
        <v>749</v>
      </c>
      <c r="J282" s="18" t="s">
        <v>750</v>
      </c>
      <c r="K282" s="34" t="s">
        <v>31</v>
      </c>
      <c r="L282" s="35"/>
      <c r="M282" s="76">
        <v>1</v>
      </c>
      <c r="N282" s="37"/>
      <c r="O282" s="15"/>
      <c r="P282" s="37">
        <f t="shared" si="16"/>
        <v>0</v>
      </c>
      <c r="Q282" s="46"/>
    </row>
    <row r="283" spans="1:17" ht="18" customHeight="1">
      <c r="A283" s="112"/>
      <c r="B283" s="112"/>
      <c r="C283" s="112"/>
      <c r="D283" s="112"/>
      <c r="E283" s="112"/>
      <c r="F283" s="48" t="s">
        <v>68</v>
      </c>
      <c r="G283" s="50" t="s">
        <v>751</v>
      </c>
      <c r="H283" s="18" t="s">
        <v>752</v>
      </c>
      <c r="I283" s="18" t="s">
        <v>753</v>
      </c>
      <c r="J283" s="18" t="s">
        <v>754</v>
      </c>
      <c r="K283" s="34" t="s">
        <v>31</v>
      </c>
      <c r="L283" s="35"/>
      <c r="M283" s="76">
        <v>2</v>
      </c>
      <c r="N283" s="37"/>
      <c r="O283" s="15"/>
      <c r="P283" s="37">
        <f t="shared" si="16"/>
        <v>0</v>
      </c>
      <c r="Q283" s="46"/>
    </row>
    <row r="284" spans="1:17" ht="18" customHeight="1">
      <c r="A284" s="112"/>
      <c r="B284" s="112"/>
      <c r="C284" s="112"/>
      <c r="D284" s="112"/>
      <c r="E284" s="112"/>
      <c r="F284" s="48" t="s">
        <v>73</v>
      </c>
      <c r="G284" s="50" t="s">
        <v>755</v>
      </c>
      <c r="H284" s="18" t="s">
        <v>756</v>
      </c>
      <c r="I284" s="18" t="s">
        <v>757</v>
      </c>
      <c r="J284" s="18" t="s">
        <v>758</v>
      </c>
      <c r="K284" s="34" t="s">
        <v>759</v>
      </c>
      <c r="L284" s="35"/>
      <c r="M284" s="76">
        <v>0.02</v>
      </c>
      <c r="N284" s="37"/>
      <c r="O284" s="15"/>
      <c r="P284" s="37">
        <f t="shared" si="16"/>
        <v>0</v>
      </c>
      <c r="Q284" s="46"/>
    </row>
    <row r="285" spans="1:17" ht="24.75" customHeight="1">
      <c r="A285" s="112"/>
      <c r="B285" s="112"/>
      <c r="C285" s="112"/>
      <c r="D285" s="112"/>
      <c r="E285" s="112"/>
      <c r="F285" s="48" t="s">
        <v>78</v>
      </c>
      <c r="G285" s="50" t="s">
        <v>760</v>
      </c>
      <c r="H285" s="18" t="s">
        <v>761</v>
      </c>
      <c r="I285" s="18" t="s">
        <v>762</v>
      </c>
      <c r="J285" s="18" t="s">
        <v>763</v>
      </c>
      <c r="K285" s="34" t="s">
        <v>31</v>
      </c>
      <c r="L285" s="35"/>
      <c r="M285" s="76">
        <v>1</v>
      </c>
      <c r="N285" s="37"/>
      <c r="O285" s="15"/>
      <c r="P285" s="37">
        <f t="shared" si="16"/>
        <v>0</v>
      </c>
      <c r="Q285" s="46"/>
    </row>
    <row r="286" spans="1:17" ht="18" customHeight="1">
      <c r="A286" s="112"/>
      <c r="B286" s="112"/>
      <c r="C286" s="112"/>
      <c r="D286" s="112"/>
      <c r="E286" s="112"/>
      <c r="F286" s="48" t="s">
        <v>81</v>
      </c>
      <c r="G286" s="50" t="s">
        <v>764</v>
      </c>
      <c r="H286" s="18" t="s">
        <v>70</v>
      </c>
      <c r="I286" s="18" t="s">
        <v>765</v>
      </c>
      <c r="J286" s="18" t="s">
        <v>72</v>
      </c>
      <c r="K286" s="34" t="s">
        <v>31</v>
      </c>
      <c r="L286" s="35"/>
      <c r="M286" s="76">
        <v>1</v>
      </c>
      <c r="N286" s="37"/>
      <c r="O286" s="15"/>
      <c r="P286" s="37">
        <f t="shared" si="16"/>
        <v>0</v>
      </c>
      <c r="Q286" s="46"/>
    </row>
    <row r="287" spans="1:17" ht="18" customHeight="1">
      <c r="A287" s="112"/>
      <c r="B287" s="112"/>
      <c r="C287" s="112"/>
      <c r="D287" s="112"/>
      <c r="E287" s="112"/>
      <c r="F287" s="48" t="s">
        <v>86</v>
      </c>
      <c r="G287" s="50" t="s">
        <v>766</v>
      </c>
      <c r="H287" s="18" t="s">
        <v>767</v>
      </c>
      <c r="I287" s="18" t="s">
        <v>768</v>
      </c>
      <c r="J287" s="18" t="s">
        <v>769</v>
      </c>
      <c r="K287" s="34" t="s">
        <v>31</v>
      </c>
      <c r="L287" s="35"/>
      <c r="M287" s="76">
        <v>1</v>
      </c>
      <c r="N287" s="37"/>
      <c r="O287" s="15"/>
      <c r="P287" s="37">
        <f t="shared" si="16"/>
        <v>0</v>
      </c>
      <c r="Q287" s="46"/>
    </row>
    <row r="288" spans="1:17" ht="18" customHeight="1">
      <c r="A288" s="112"/>
      <c r="B288" s="112"/>
      <c r="C288" s="112"/>
      <c r="D288" s="112"/>
      <c r="E288" s="112"/>
      <c r="F288" s="48" t="s">
        <v>91</v>
      </c>
      <c r="G288" s="50" t="s">
        <v>770</v>
      </c>
      <c r="H288" s="18" t="s">
        <v>771</v>
      </c>
      <c r="I288" s="18" t="s">
        <v>772</v>
      </c>
      <c r="J288" s="18" t="s">
        <v>773</v>
      </c>
      <c r="K288" s="34" t="s">
        <v>31</v>
      </c>
      <c r="L288" s="35"/>
      <c r="M288" s="76">
        <v>1</v>
      </c>
      <c r="N288" s="37"/>
      <c r="O288" s="15"/>
      <c r="P288" s="37">
        <f t="shared" si="16"/>
        <v>0</v>
      </c>
      <c r="Q288" s="46"/>
    </row>
    <row r="289" spans="1:17" ht="18" customHeight="1">
      <c r="A289" s="112"/>
      <c r="B289" s="112"/>
      <c r="C289" s="112"/>
      <c r="D289" s="112"/>
      <c r="E289" s="112"/>
      <c r="F289" s="48" t="s">
        <v>94</v>
      </c>
      <c r="G289" s="50" t="s">
        <v>774</v>
      </c>
      <c r="H289" s="18" t="s">
        <v>775</v>
      </c>
      <c r="I289" s="18" t="s">
        <v>776</v>
      </c>
      <c r="J289" s="18" t="s">
        <v>777</v>
      </c>
      <c r="K289" s="34" t="s">
        <v>31</v>
      </c>
      <c r="L289" s="35"/>
      <c r="M289" s="76">
        <v>1</v>
      </c>
      <c r="N289" s="37"/>
      <c r="O289" s="15"/>
      <c r="P289" s="37">
        <f t="shared" si="16"/>
        <v>0</v>
      </c>
      <c r="Q289" s="46"/>
    </row>
    <row r="290" spans="1:17" ht="18" customHeight="1">
      <c r="A290" s="112"/>
      <c r="B290" s="112"/>
      <c r="C290" s="112"/>
      <c r="D290" s="112"/>
      <c r="E290" s="112"/>
      <c r="F290" s="48" t="s">
        <v>97</v>
      </c>
      <c r="G290" s="49" t="s">
        <v>778</v>
      </c>
      <c r="H290" s="18" t="s">
        <v>124</v>
      </c>
      <c r="I290" s="18" t="s">
        <v>779</v>
      </c>
      <c r="J290" s="18" t="s">
        <v>126</v>
      </c>
      <c r="K290" s="34" t="s">
        <v>31</v>
      </c>
      <c r="L290" s="35"/>
      <c r="M290" s="76">
        <v>1</v>
      </c>
      <c r="N290" s="37"/>
      <c r="O290" s="15"/>
      <c r="P290" s="37">
        <f t="shared" si="16"/>
        <v>0</v>
      </c>
      <c r="Q290" s="46"/>
    </row>
    <row r="291" spans="1:17" ht="18" customHeight="1">
      <c r="A291" s="112"/>
      <c r="B291" s="112"/>
      <c r="C291" s="112"/>
      <c r="D291" s="112"/>
      <c r="E291" s="112"/>
      <c r="F291" s="48" t="s">
        <v>100</v>
      </c>
      <c r="G291" s="49" t="s">
        <v>780</v>
      </c>
      <c r="H291" s="18" t="s">
        <v>781</v>
      </c>
      <c r="I291" s="18" t="s">
        <v>782</v>
      </c>
      <c r="J291" s="18" t="s">
        <v>783</v>
      </c>
      <c r="K291" s="34" t="s">
        <v>31</v>
      </c>
      <c r="L291" s="35"/>
      <c r="M291" s="76">
        <v>1</v>
      </c>
      <c r="N291" s="37"/>
      <c r="O291" s="15"/>
      <c r="P291" s="37">
        <f t="shared" si="16"/>
        <v>0</v>
      </c>
      <c r="Q291" s="46"/>
    </row>
    <row r="292" spans="1:17" ht="18" customHeight="1">
      <c r="A292" s="112"/>
      <c r="B292" s="112"/>
      <c r="C292" s="112"/>
      <c r="D292" s="112"/>
      <c r="E292" s="112"/>
      <c r="F292" s="48" t="s">
        <v>105</v>
      </c>
      <c r="G292" s="49" t="s">
        <v>281</v>
      </c>
      <c r="H292" s="18" t="s">
        <v>282</v>
      </c>
      <c r="I292" s="18" t="s">
        <v>283</v>
      </c>
      <c r="J292" s="18" t="s">
        <v>284</v>
      </c>
      <c r="K292" s="34" t="s">
        <v>31</v>
      </c>
      <c r="L292" s="35"/>
      <c r="M292" s="76">
        <v>4</v>
      </c>
      <c r="N292" s="37"/>
      <c r="O292" s="15"/>
      <c r="P292" s="37">
        <f t="shared" si="16"/>
        <v>0</v>
      </c>
      <c r="Q292" s="46"/>
    </row>
    <row r="293" spans="1:17" ht="25.5" customHeight="1">
      <c r="A293" s="112"/>
      <c r="B293" s="112"/>
      <c r="C293" s="112"/>
      <c r="D293" s="112"/>
      <c r="E293" s="112"/>
      <c r="F293" s="48" t="s">
        <v>108</v>
      </c>
      <c r="G293" s="49" t="s">
        <v>158</v>
      </c>
      <c r="H293" s="18" t="s">
        <v>159</v>
      </c>
      <c r="I293" s="18" t="s">
        <v>160</v>
      </c>
      <c r="J293" s="18" t="s">
        <v>161</v>
      </c>
      <c r="K293" s="34" t="s">
        <v>31</v>
      </c>
      <c r="L293" s="35"/>
      <c r="M293" s="76">
        <v>2</v>
      </c>
      <c r="N293" s="37"/>
      <c r="O293" s="15"/>
      <c r="P293" s="37">
        <f t="shared" si="16"/>
        <v>0</v>
      </c>
      <c r="Q293" s="46"/>
    </row>
    <row r="294" spans="1:17" ht="18" customHeight="1">
      <c r="A294" s="112"/>
      <c r="B294" s="112"/>
      <c r="C294" s="112"/>
      <c r="D294" s="112"/>
      <c r="E294" s="112"/>
      <c r="F294" s="48" t="s">
        <v>112</v>
      </c>
      <c r="G294" s="50" t="s">
        <v>784</v>
      </c>
      <c r="H294" s="18" t="s">
        <v>785</v>
      </c>
      <c r="I294" s="18" t="s">
        <v>772</v>
      </c>
      <c r="J294" s="18" t="s">
        <v>786</v>
      </c>
      <c r="K294" s="34" t="s">
        <v>31</v>
      </c>
      <c r="L294" s="35"/>
      <c r="M294" s="76">
        <v>1</v>
      </c>
      <c r="N294" s="37"/>
      <c r="O294" s="15"/>
      <c r="P294" s="37">
        <f t="shared" si="16"/>
        <v>0</v>
      </c>
      <c r="Q294" s="46"/>
    </row>
    <row r="295" spans="1:17" ht="18" customHeight="1">
      <c r="A295" s="112"/>
      <c r="B295" s="112"/>
      <c r="C295" s="112"/>
      <c r="D295" s="112"/>
      <c r="E295" s="112"/>
      <c r="F295" s="48" t="s">
        <v>117</v>
      </c>
      <c r="G295" s="49" t="s">
        <v>787</v>
      </c>
      <c r="H295" s="18" t="s">
        <v>788</v>
      </c>
      <c r="I295" s="18" t="s">
        <v>789</v>
      </c>
      <c r="J295" s="18" t="s">
        <v>790</v>
      </c>
      <c r="K295" s="34" t="s">
        <v>31</v>
      </c>
      <c r="L295" s="35"/>
      <c r="M295" s="76">
        <v>6</v>
      </c>
      <c r="N295" s="37"/>
      <c r="O295" s="15"/>
      <c r="P295" s="37">
        <f t="shared" si="16"/>
        <v>0</v>
      </c>
      <c r="Q295" s="46"/>
    </row>
    <row r="296" spans="1:17" ht="27" customHeight="1">
      <c r="A296" s="112"/>
      <c r="B296" s="112"/>
      <c r="C296" s="112"/>
      <c r="D296" s="112"/>
      <c r="E296" s="112"/>
      <c r="F296" s="48" t="s">
        <v>122</v>
      </c>
      <c r="G296" s="49" t="s">
        <v>791</v>
      </c>
      <c r="H296" s="18" t="s">
        <v>159</v>
      </c>
      <c r="I296" s="18" t="s">
        <v>175</v>
      </c>
      <c r="J296" s="18" t="s">
        <v>161</v>
      </c>
      <c r="K296" s="34" t="s">
        <v>31</v>
      </c>
      <c r="L296" s="35"/>
      <c r="M296" s="76">
        <v>2</v>
      </c>
      <c r="N296" s="37"/>
      <c r="O296" s="15"/>
      <c r="P296" s="37">
        <f t="shared" si="16"/>
        <v>0</v>
      </c>
      <c r="Q296" s="46"/>
    </row>
    <row r="297" spans="1:17" ht="8.1" customHeight="1">
      <c r="A297" s="22"/>
      <c r="B297" s="22"/>
      <c r="C297" s="22"/>
      <c r="D297" s="22"/>
      <c r="E297" s="22"/>
      <c r="F297" s="23"/>
      <c r="G297" s="24"/>
      <c r="H297" s="25"/>
      <c r="I297" s="25"/>
      <c r="J297" s="38"/>
      <c r="K297" s="39"/>
      <c r="L297" s="40"/>
      <c r="M297" s="22"/>
      <c r="N297" s="41"/>
      <c r="O297" s="22"/>
      <c r="P297" s="41"/>
      <c r="Q297" s="47"/>
    </row>
    <row r="298" spans="1:17" ht="21" customHeight="1">
      <c r="A298" s="104" t="s">
        <v>7</v>
      </c>
      <c r="B298" s="104"/>
      <c r="C298" s="104"/>
      <c r="D298" s="104"/>
      <c r="E298" s="104"/>
      <c r="F298" s="102" t="s">
        <v>998</v>
      </c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</row>
    <row r="299" spans="1:17" ht="27" customHeight="1">
      <c r="A299" s="104"/>
      <c r="B299" s="104"/>
      <c r="C299" s="104"/>
      <c r="D299" s="104"/>
      <c r="E299" s="104"/>
      <c r="F299" s="12" t="s">
        <v>8</v>
      </c>
      <c r="G299" s="13" t="s">
        <v>9</v>
      </c>
      <c r="H299" s="14" t="s">
        <v>10</v>
      </c>
      <c r="I299" s="30" t="s">
        <v>11</v>
      </c>
      <c r="J299" s="30" t="s">
        <v>12</v>
      </c>
      <c r="K299" s="30" t="s">
        <v>13</v>
      </c>
      <c r="L299" s="31" t="s">
        <v>14</v>
      </c>
      <c r="M299" s="32" t="s">
        <v>15</v>
      </c>
      <c r="N299" s="33" t="s">
        <v>127</v>
      </c>
      <c r="O299" s="13" t="s">
        <v>17</v>
      </c>
      <c r="P299" s="13" t="s">
        <v>18</v>
      </c>
      <c r="Q299" s="13" t="s">
        <v>19</v>
      </c>
    </row>
    <row r="300" spans="1:17" ht="20.100000000000001" customHeight="1">
      <c r="A300" s="108"/>
      <c r="B300" s="109"/>
      <c r="C300" s="109"/>
      <c r="D300" s="109"/>
      <c r="E300" s="109"/>
      <c r="F300" s="78" t="s">
        <v>20</v>
      </c>
      <c r="G300" s="19" t="s">
        <v>792</v>
      </c>
      <c r="H300" s="18" t="s">
        <v>793</v>
      </c>
      <c r="I300" s="18" t="s">
        <v>794</v>
      </c>
      <c r="J300" s="18" t="s">
        <v>795</v>
      </c>
      <c r="K300" s="34" t="s">
        <v>31</v>
      </c>
      <c r="L300" s="35"/>
      <c r="M300" s="36">
        <v>1</v>
      </c>
      <c r="N300" s="67"/>
      <c r="O300" s="15"/>
      <c r="P300" s="68">
        <f t="shared" ref="P300:P310" si="17">N300*O300</f>
        <v>0</v>
      </c>
      <c r="Q300" s="46"/>
    </row>
    <row r="301" spans="1:17" ht="20.100000000000001" customHeight="1">
      <c r="A301" s="109"/>
      <c r="B301" s="109"/>
      <c r="C301" s="109"/>
      <c r="D301" s="109"/>
      <c r="E301" s="109"/>
      <c r="F301" s="78" t="s">
        <v>63</v>
      </c>
      <c r="G301" s="19" t="s">
        <v>146</v>
      </c>
      <c r="H301" s="18" t="s">
        <v>147</v>
      </c>
      <c r="I301" s="18" t="s">
        <v>148</v>
      </c>
      <c r="J301" s="18" t="s">
        <v>149</v>
      </c>
      <c r="K301" s="34" t="s">
        <v>31</v>
      </c>
      <c r="L301" s="35"/>
      <c r="M301" s="36">
        <v>2</v>
      </c>
      <c r="N301" s="67"/>
      <c r="O301" s="15"/>
      <c r="P301" s="68">
        <f t="shared" si="17"/>
        <v>0</v>
      </c>
      <c r="Q301" s="82"/>
    </row>
    <row r="302" spans="1:17" ht="20.100000000000001" customHeight="1">
      <c r="A302" s="109"/>
      <c r="B302" s="109"/>
      <c r="C302" s="109"/>
      <c r="D302" s="109"/>
      <c r="E302" s="109"/>
      <c r="F302" s="78" t="s">
        <v>68</v>
      </c>
      <c r="G302" s="79" t="s">
        <v>796</v>
      </c>
      <c r="H302" s="18" t="s">
        <v>797</v>
      </c>
      <c r="I302" s="18" t="s">
        <v>798</v>
      </c>
      <c r="J302" s="18" t="s">
        <v>799</v>
      </c>
      <c r="K302" s="34" t="s">
        <v>31</v>
      </c>
      <c r="L302" s="35"/>
      <c r="M302" s="36">
        <v>1</v>
      </c>
      <c r="N302" s="67"/>
      <c r="O302" s="15"/>
      <c r="P302" s="68">
        <f t="shared" si="17"/>
        <v>0</v>
      </c>
      <c r="Q302" s="46"/>
    </row>
    <row r="303" spans="1:17" ht="20.100000000000001" customHeight="1">
      <c r="A303" s="109"/>
      <c r="B303" s="109"/>
      <c r="C303" s="109"/>
      <c r="D303" s="109"/>
      <c r="E303" s="109"/>
      <c r="F303" s="78" t="s">
        <v>73</v>
      </c>
      <c r="G303" s="19" t="s">
        <v>301</v>
      </c>
      <c r="H303" s="18" t="s">
        <v>39</v>
      </c>
      <c r="I303" s="18" t="s">
        <v>276</v>
      </c>
      <c r="J303" s="18" t="s">
        <v>41</v>
      </c>
      <c r="K303" s="34" t="s">
        <v>31</v>
      </c>
      <c r="L303" s="35"/>
      <c r="M303" s="36">
        <v>2</v>
      </c>
      <c r="N303" s="67"/>
      <c r="O303" s="15"/>
      <c r="P303" s="68">
        <f t="shared" si="17"/>
        <v>0</v>
      </c>
      <c r="Q303" s="46"/>
    </row>
    <row r="304" spans="1:17" ht="20.100000000000001" customHeight="1">
      <c r="A304" s="109"/>
      <c r="B304" s="109"/>
      <c r="C304" s="109"/>
      <c r="D304" s="109"/>
      <c r="E304" s="109"/>
      <c r="F304" s="78" t="s">
        <v>78</v>
      </c>
      <c r="G304" s="79" t="s">
        <v>800</v>
      </c>
      <c r="H304" s="18" t="s">
        <v>801</v>
      </c>
      <c r="I304" s="18" t="s">
        <v>802</v>
      </c>
      <c r="J304" s="18" t="s">
        <v>803</v>
      </c>
      <c r="K304" s="34" t="s">
        <v>31</v>
      </c>
      <c r="L304" s="35"/>
      <c r="M304" s="36">
        <v>1</v>
      </c>
      <c r="N304" s="67"/>
      <c r="O304" s="15"/>
      <c r="P304" s="68">
        <f t="shared" si="17"/>
        <v>0</v>
      </c>
      <c r="Q304" s="46"/>
    </row>
    <row r="305" spans="1:17" ht="20.100000000000001" customHeight="1">
      <c r="A305" s="109"/>
      <c r="B305" s="109"/>
      <c r="C305" s="109"/>
      <c r="D305" s="109"/>
      <c r="E305" s="109"/>
      <c r="F305" s="78" t="s">
        <v>81</v>
      </c>
      <c r="G305" s="20" t="s">
        <v>804</v>
      </c>
      <c r="H305" s="18" t="s">
        <v>805</v>
      </c>
      <c r="I305" s="18" t="s">
        <v>806</v>
      </c>
      <c r="J305" s="18" t="s">
        <v>807</v>
      </c>
      <c r="K305" s="34" t="s">
        <v>48</v>
      </c>
      <c r="L305" s="35"/>
      <c r="M305" s="36">
        <v>1</v>
      </c>
      <c r="N305" s="67"/>
      <c r="O305" s="15"/>
      <c r="P305" s="68">
        <f t="shared" si="17"/>
        <v>0</v>
      </c>
      <c r="Q305" s="46"/>
    </row>
    <row r="306" spans="1:17" ht="20.100000000000001" customHeight="1">
      <c r="A306" s="109"/>
      <c r="B306" s="109"/>
      <c r="C306" s="109"/>
      <c r="D306" s="109"/>
      <c r="E306" s="109"/>
      <c r="F306" s="78" t="s">
        <v>86</v>
      </c>
      <c r="G306" s="20" t="s">
        <v>808</v>
      </c>
      <c r="H306" s="18" t="s">
        <v>809</v>
      </c>
      <c r="I306" s="18" t="s">
        <v>810</v>
      </c>
      <c r="J306" s="18" t="s">
        <v>811</v>
      </c>
      <c r="K306" s="34" t="s">
        <v>193</v>
      </c>
      <c r="L306" s="35"/>
      <c r="M306" s="36">
        <v>1</v>
      </c>
      <c r="N306" s="67"/>
      <c r="O306" s="15"/>
      <c r="P306" s="68">
        <f t="shared" si="17"/>
        <v>0</v>
      </c>
      <c r="Q306" s="46"/>
    </row>
    <row r="307" spans="1:17" ht="20.100000000000001" customHeight="1">
      <c r="A307" s="109"/>
      <c r="B307" s="109"/>
      <c r="C307" s="109"/>
      <c r="D307" s="109"/>
      <c r="E307" s="109"/>
      <c r="F307" s="78" t="s">
        <v>91</v>
      </c>
      <c r="G307" s="20" t="s">
        <v>812</v>
      </c>
      <c r="H307" s="18" t="s">
        <v>813</v>
      </c>
      <c r="I307" s="18" t="s">
        <v>814</v>
      </c>
      <c r="J307" s="18" t="s">
        <v>815</v>
      </c>
      <c r="K307" s="34" t="s">
        <v>31</v>
      </c>
      <c r="L307" s="35"/>
      <c r="M307" s="36">
        <v>1</v>
      </c>
      <c r="N307" s="67"/>
      <c r="O307" s="15"/>
      <c r="P307" s="68">
        <f t="shared" si="17"/>
        <v>0</v>
      </c>
      <c r="Q307" s="46"/>
    </row>
    <row r="308" spans="1:17" ht="20.100000000000001" customHeight="1">
      <c r="A308" s="109"/>
      <c r="B308" s="109"/>
      <c r="C308" s="109"/>
      <c r="D308" s="109"/>
      <c r="E308" s="109"/>
      <c r="F308" s="78" t="s">
        <v>94</v>
      </c>
      <c r="G308" s="19" t="s">
        <v>816</v>
      </c>
      <c r="H308" s="18" t="s">
        <v>39</v>
      </c>
      <c r="I308" s="18" t="s">
        <v>505</v>
      </c>
      <c r="J308" s="18" t="s">
        <v>41</v>
      </c>
      <c r="K308" s="34" t="s">
        <v>31</v>
      </c>
      <c r="L308" s="35"/>
      <c r="M308" s="36">
        <v>1</v>
      </c>
      <c r="N308" s="67"/>
      <c r="O308" s="15"/>
      <c r="P308" s="68">
        <f t="shared" si="17"/>
        <v>0</v>
      </c>
      <c r="Q308" s="46"/>
    </row>
    <row r="309" spans="1:17" ht="25.5">
      <c r="A309" s="109"/>
      <c r="B309" s="109"/>
      <c r="C309" s="109"/>
      <c r="D309" s="109"/>
      <c r="E309" s="109"/>
      <c r="F309" s="78" t="s">
        <v>97</v>
      </c>
      <c r="G309" s="79" t="s">
        <v>817</v>
      </c>
      <c r="H309" s="18" t="s">
        <v>818</v>
      </c>
      <c r="I309" s="18" t="s">
        <v>819</v>
      </c>
      <c r="J309" s="18" t="s">
        <v>820</v>
      </c>
      <c r="K309" s="34" t="s">
        <v>31</v>
      </c>
      <c r="L309" s="35"/>
      <c r="M309" s="36">
        <v>1</v>
      </c>
      <c r="N309" s="67"/>
      <c r="O309" s="15"/>
      <c r="P309" s="68">
        <f t="shared" si="17"/>
        <v>0</v>
      </c>
      <c r="Q309" s="46"/>
    </row>
    <row r="310" spans="1:17" ht="25.5">
      <c r="A310" s="109"/>
      <c r="B310" s="109"/>
      <c r="C310" s="109"/>
      <c r="D310" s="109"/>
      <c r="E310" s="109"/>
      <c r="F310" s="78" t="s">
        <v>100</v>
      </c>
      <c r="G310" s="79" t="s">
        <v>821</v>
      </c>
      <c r="H310" s="18" t="s">
        <v>822</v>
      </c>
      <c r="I310" s="18" t="s">
        <v>823</v>
      </c>
      <c r="J310" s="18" t="s">
        <v>824</v>
      </c>
      <c r="K310" s="34" t="s">
        <v>170</v>
      </c>
      <c r="L310" s="35"/>
      <c r="M310" s="36">
        <v>1</v>
      </c>
      <c r="N310" s="67"/>
      <c r="O310" s="15"/>
      <c r="P310" s="68">
        <f t="shared" si="17"/>
        <v>0</v>
      </c>
      <c r="Q310" s="46"/>
    </row>
    <row r="311" spans="1:17" ht="8.1" customHeight="1">
      <c r="A311" s="22"/>
      <c r="B311" s="22"/>
      <c r="C311" s="22"/>
      <c r="D311" s="22"/>
      <c r="E311" s="22"/>
      <c r="F311" s="23"/>
      <c r="G311" s="24"/>
      <c r="H311" s="25"/>
      <c r="I311" s="25"/>
      <c r="J311" s="38"/>
      <c r="K311" s="39"/>
      <c r="L311" s="40"/>
      <c r="M311" s="22"/>
      <c r="N311" s="41"/>
      <c r="O311" s="22"/>
      <c r="P311" s="41"/>
      <c r="Q311" s="47"/>
    </row>
    <row r="312" spans="1:17" ht="21" customHeight="1">
      <c r="A312" s="104" t="s">
        <v>7</v>
      </c>
      <c r="B312" s="104"/>
      <c r="C312" s="104"/>
      <c r="D312" s="104"/>
      <c r="E312" s="104"/>
      <c r="F312" s="102" t="s">
        <v>999</v>
      </c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</row>
    <row r="313" spans="1:17" ht="27" customHeight="1">
      <c r="A313" s="104"/>
      <c r="B313" s="104"/>
      <c r="C313" s="104"/>
      <c r="D313" s="104"/>
      <c r="E313" s="104"/>
      <c r="F313" s="12" t="s">
        <v>8</v>
      </c>
      <c r="G313" s="13" t="s">
        <v>9</v>
      </c>
      <c r="H313" s="14" t="s">
        <v>10</v>
      </c>
      <c r="I313" s="30" t="s">
        <v>11</v>
      </c>
      <c r="J313" s="30" t="s">
        <v>12</v>
      </c>
      <c r="K313" s="30" t="s">
        <v>13</v>
      </c>
      <c r="L313" s="31" t="s">
        <v>14</v>
      </c>
      <c r="M313" s="32" t="s">
        <v>15</v>
      </c>
      <c r="N313" s="33" t="s">
        <v>127</v>
      </c>
      <c r="O313" s="13" t="s">
        <v>17</v>
      </c>
      <c r="P313" s="13" t="s">
        <v>18</v>
      </c>
      <c r="Q313" s="13" t="s">
        <v>19</v>
      </c>
    </row>
    <row r="314" spans="1:17" ht="20.25" customHeight="1">
      <c r="A314" s="110"/>
      <c r="B314" s="111"/>
      <c r="C314" s="111"/>
      <c r="D314" s="111"/>
      <c r="E314" s="111"/>
      <c r="F314" s="52" t="s">
        <v>20</v>
      </c>
      <c r="G314" s="28" t="s">
        <v>825</v>
      </c>
      <c r="H314" s="18" t="s">
        <v>826</v>
      </c>
      <c r="I314" s="18" t="s">
        <v>827</v>
      </c>
      <c r="J314" s="18" t="s">
        <v>828</v>
      </c>
      <c r="K314" s="34" t="s">
        <v>31</v>
      </c>
      <c r="L314" s="35"/>
      <c r="M314" s="80">
        <v>2</v>
      </c>
      <c r="N314" s="37"/>
      <c r="O314" s="15"/>
      <c r="P314" s="37">
        <f>N314*O314</f>
        <v>0</v>
      </c>
      <c r="Q314" s="60"/>
    </row>
    <row r="315" spans="1:17" ht="20.100000000000001" customHeight="1">
      <c r="A315" s="111"/>
      <c r="B315" s="111"/>
      <c r="C315" s="111"/>
      <c r="D315" s="111"/>
      <c r="E315" s="111"/>
      <c r="F315" s="61" t="s">
        <v>63</v>
      </c>
      <c r="G315" s="28" t="s">
        <v>829</v>
      </c>
      <c r="H315" s="18" t="s">
        <v>124</v>
      </c>
      <c r="I315" s="18" t="s">
        <v>830</v>
      </c>
      <c r="J315" s="18" t="s">
        <v>126</v>
      </c>
      <c r="K315" s="34" t="s">
        <v>31</v>
      </c>
      <c r="L315" s="35"/>
      <c r="M315" s="57">
        <v>4</v>
      </c>
      <c r="N315" s="37"/>
      <c r="O315" s="15"/>
      <c r="P315" s="37">
        <f>N315*O315</f>
        <v>0</v>
      </c>
      <c r="Q315" s="46"/>
    </row>
    <row r="316" spans="1:17" ht="20.100000000000001" customHeight="1">
      <c r="A316" s="111"/>
      <c r="B316" s="111"/>
      <c r="C316" s="111"/>
      <c r="D316" s="111"/>
      <c r="E316" s="111"/>
      <c r="F316" s="52" t="s">
        <v>68</v>
      </c>
      <c r="G316" s="28" t="s">
        <v>285</v>
      </c>
      <c r="H316" s="18" t="s">
        <v>39</v>
      </c>
      <c r="I316" s="18" t="s">
        <v>175</v>
      </c>
      <c r="J316" s="18" t="s">
        <v>41</v>
      </c>
      <c r="K316" s="34" t="s">
        <v>31</v>
      </c>
      <c r="L316" s="35"/>
      <c r="M316" s="57">
        <v>4</v>
      </c>
      <c r="N316" s="37"/>
      <c r="O316" s="15"/>
      <c r="P316" s="37">
        <f>N316*O316</f>
        <v>0</v>
      </c>
      <c r="Q316" s="46"/>
    </row>
    <row r="317" spans="1:17" ht="20.100000000000001" customHeight="1">
      <c r="A317" s="111"/>
      <c r="B317" s="111"/>
      <c r="C317" s="111"/>
      <c r="D317" s="111"/>
      <c r="E317" s="111"/>
      <c r="F317" s="61" t="s">
        <v>73</v>
      </c>
      <c r="G317" s="29" t="s">
        <v>831</v>
      </c>
      <c r="H317" s="18" t="s">
        <v>832</v>
      </c>
      <c r="I317" s="18" t="s">
        <v>833</v>
      </c>
      <c r="J317" s="18" t="s">
        <v>834</v>
      </c>
      <c r="K317" s="34" t="s">
        <v>219</v>
      </c>
      <c r="L317" s="35"/>
      <c r="M317" s="57">
        <v>1</v>
      </c>
      <c r="N317" s="37"/>
      <c r="O317" s="15"/>
      <c r="P317" s="37">
        <f>N317*O317</f>
        <v>0</v>
      </c>
      <c r="Q317" s="46"/>
    </row>
    <row r="318" spans="1:17" ht="20.100000000000001" customHeight="1">
      <c r="A318" s="111"/>
      <c r="B318" s="111"/>
      <c r="C318" s="111"/>
      <c r="D318" s="111"/>
      <c r="E318" s="111"/>
      <c r="F318" s="52" t="s">
        <v>78</v>
      </c>
      <c r="G318" s="29" t="s">
        <v>835</v>
      </c>
      <c r="H318" s="18" t="s">
        <v>836</v>
      </c>
      <c r="I318" s="18" t="s">
        <v>837</v>
      </c>
      <c r="J318" s="18" t="s">
        <v>838</v>
      </c>
      <c r="K318" s="34" t="s">
        <v>219</v>
      </c>
      <c r="L318" s="35"/>
      <c r="M318" s="57">
        <v>1</v>
      </c>
      <c r="N318" s="37"/>
      <c r="O318" s="15"/>
      <c r="P318" s="37">
        <f>N318*O318</f>
        <v>0</v>
      </c>
      <c r="Q318" s="46"/>
    </row>
    <row r="319" spans="1:17" ht="20.100000000000001" customHeight="1">
      <c r="A319" s="111"/>
      <c r="B319" s="111"/>
      <c r="C319" s="111"/>
      <c r="D319" s="111"/>
      <c r="E319" s="111"/>
      <c r="F319" s="52" t="s">
        <v>78</v>
      </c>
      <c r="G319" s="29" t="s">
        <v>835</v>
      </c>
      <c r="H319" s="18" t="s">
        <v>836</v>
      </c>
      <c r="I319" s="81" t="s">
        <v>839</v>
      </c>
      <c r="J319" s="18" t="s">
        <v>840</v>
      </c>
      <c r="K319" s="34"/>
      <c r="L319" s="35"/>
      <c r="M319" s="57"/>
      <c r="N319" s="37"/>
      <c r="O319" s="15"/>
      <c r="P319" s="37"/>
      <c r="Q319" s="46"/>
    </row>
    <row r="320" spans="1:17" ht="28.5" customHeight="1">
      <c r="A320" s="111"/>
      <c r="B320" s="111"/>
      <c r="C320" s="111"/>
      <c r="D320" s="111"/>
      <c r="E320" s="111"/>
      <c r="F320" s="61" t="s">
        <v>81</v>
      </c>
      <c r="G320" s="28" t="s">
        <v>482</v>
      </c>
      <c r="H320" s="18" t="s">
        <v>88</v>
      </c>
      <c r="I320" s="18" t="s">
        <v>375</v>
      </c>
      <c r="J320" s="18" t="s">
        <v>90</v>
      </c>
      <c r="K320" s="34" t="s">
        <v>31</v>
      </c>
      <c r="L320" s="35"/>
      <c r="M320" s="57">
        <v>2</v>
      </c>
      <c r="N320" s="37"/>
      <c r="O320" s="15"/>
      <c r="P320" s="37">
        <f t="shared" ref="P320:P340" si="18">N320*O320</f>
        <v>0</v>
      </c>
      <c r="Q320" s="46"/>
    </row>
    <row r="321" spans="1:17" ht="20.100000000000001" customHeight="1">
      <c r="A321" s="111"/>
      <c r="B321" s="111"/>
      <c r="C321" s="111"/>
      <c r="D321" s="111"/>
      <c r="E321" s="111"/>
      <c r="F321" s="52" t="s">
        <v>86</v>
      </c>
      <c r="G321" s="28" t="s">
        <v>841</v>
      </c>
      <c r="H321" s="18" t="s">
        <v>842</v>
      </c>
      <c r="I321" s="18" t="s">
        <v>843</v>
      </c>
      <c r="J321" s="18" t="s">
        <v>828</v>
      </c>
      <c r="K321" s="34" t="s">
        <v>31</v>
      </c>
      <c r="L321" s="35"/>
      <c r="M321" s="57">
        <v>2</v>
      </c>
      <c r="N321" s="37"/>
      <c r="O321" s="15"/>
      <c r="P321" s="37">
        <f t="shared" si="18"/>
        <v>0</v>
      </c>
      <c r="Q321" s="46"/>
    </row>
    <row r="322" spans="1:17" ht="20.100000000000001" customHeight="1">
      <c r="A322" s="111"/>
      <c r="B322" s="111"/>
      <c r="C322" s="111"/>
      <c r="D322" s="111"/>
      <c r="E322" s="111"/>
      <c r="F322" s="61" t="s">
        <v>91</v>
      </c>
      <c r="G322" s="28" t="s">
        <v>504</v>
      </c>
      <c r="H322" s="18" t="s">
        <v>159</v>
      </c>
      <c r="I322" s="18" t="s">
        <v>505</v>
      </c>
      <c r="J322" s="18" t="s">
        <v>161</v>
      </c>
      <c r="K322" s="34" t="s">
        <v>31</v>
      </c>
      <c r="L322" s="35"/>
      <c r="M322" s="57">
        <v>3</v>
      </c>
      <c r="N322" s="37"/>
      <c r="O322" s="15"/>
      <c r="P322" s="37">
        <f t="shared" si="18"/>
        <v>0</v>
      </c>
      <c r="Q322" s="46"/>
    </row>
    <row r="323" spans="1:17" ht="20.100000000000001" customHeight="1">
      <c r="A323" s="111"/>
      <c r="B323" s="111"/>
      <c r="C323" s="111"/>
      <c r="D323" s="111"/>
      <c r="E323" s="111"/>
      <c r="F323" s="52" t="s">
        <v>94</v>
      </c>
      <c r="G323" s="28" t="s">
        <v>844</v>
      </c>
      <c r="H323" s="18" t="s">
        <v>788</v>
      </c>
      <c r="I323" s="18" t="s">
        <v>845</v>
      </c>
      <c r="J323" s="18" t="s">
        <v>790</v>
      </c>
      <c r="K323" s="34" t="s">
        <v>31</v>
      </c>
      <c r="L323" s="35"/>
      <c r="M323" s="57">
        <v>4</v>
      </c>
      <c r="N323" s="37"/>
      <c r="O323" s="15"/>
      <c r="P323" s="37">
        <f t="shared" si="18"/>
        <v>0</v>
      </c>
      <c r="Q323" s="87"/>
    </row>
    <row r="324" spans="1:17" ht="20.100000000000001" customHeight="1">
      <c r="A324" s="111"/>
      <c r="B324" s="111"/>
      <c r="C324" s="111"/>
      <c r="D324" s="111"/>
      <c r="E324" s="111"/>
      <c r="F324" s="61" t="s">
        <v>97</v>
      </c>
      <c r="G324" s="29" t="s">
        <v>846</v>
      </c>
      <c r="H324" s="18" t="s">
        <v>847</v>
      </c>
      <c r="I324" s="18" t="s">
        <v>299</v>
      </c>
      <c r="J324" s="18" t="s">
        <v>848</v>
      </c>
      <c r="K324" s="34" t="s">
        <v>219</v>
      </c>
      <c r="L324" s="35"/>
      <c r="M324" s="57">
        <v>1</v>
      </c>
      <c r="N324" s="37"/>
      <c r="O324" s="15"/>
      <c r="P324" s="37">
        <f t="shared" si="18"/>
        <v>0</v>
      </c>
      <c r="Q324" s="46"/>
    </row>
    <row r="325" spans="1:17" ht="20.100000000000001" customHeight="1">
      <c r="A325" s="111"/>
      <c r="B325" s="111"/>
      <c r="C325" s="111"/>
      <c r="D325" s="111"/>
      <c r="E325" s="111"/>
      <c r="F325" s="52" t="s">
        <v>100</v>
      </c>
      <c r="G325" s="29" t="s">
        <v>849</v>
      </c>
      <c r="H325" s="18" t="s">
        <v>850</v>
      </c>
      <c r="I325" s="18" t="s">
        <v>833</v>
      </c>
      <c r="J325" s="18" t="s">
        <v>851</v>
      </c>
      <c r="K325" s="34" t="s">
        <v>219</v>
      </c>
      <c r="L325" s="35"/>
      <c r="M325" s="57">
        <v>1</v>
      </c>
      <c r="N325" s="37"/>
      <c r="O325" s="15"/>
      <c r="P325" s="37">
        <f t="shared" si="18"/>
        <v>0</v>
      </c>
      <c r="Q325" s="46"/>
    </row>
    <row r="326" spans="1:17" ht="20.100000000000001" customHeight="1">
      <c r="A326" s="111"/>
      <c r="B326" s="111"/>
      <c r="C326" s="111"/>
      <c r="D326" s="111"/>
      <c r="E326" s="111"/>
      <c r="F326" s="61" t="s">
        <v>105</v>
      </c>
      <c r="G326" s="29" t="s">
        <v>852</v>
      </c>
      <c r="H326" s="18" t="s">
        <v>853</v>
      </c>
      <c r="I326" s="18" t="s">
        <v>854</v>
      </c>
      <c r="J326" s="18" t="s">
        <v>855</v>
      </c>
      <c r="K326" s="34" t="s">
        <v>219</v>
      </c>
      <c r="L326" s="35"/>
      <c r="M326" s="57">
        <v>1</v>
      </c>
      <c r="N326" s="37"/>
      <c r="O326" s="15"/>
      <c r="P326" s="37">
        <f t="shared" si="18"/>
        <v>0</v>
      </c>
      <c r="Q326" s="46"/>
    </row>
    <row r="327" spans="1:17" ht="20.100000000000001" customHeight="1">
      <c r="A327" s="111"/>
      <c r="B327" s="111"/>
      <c r="C327" s="111"/>
      <c r="D327" s="111"/>
      <c r="E327" s="111"/>
      <c r="F327" s="52" t="s">
        <v>108</v>
      </c>
      <c r="G327" s="28" t="s">
        <v>856</v>
      </c>
      <c r="H327" s="18" t="s">
        <v>788</v>
      </c>
      <c r="I327" s="18" t="s">
        <v>857</v>
      </c>
      <c r="J327" s="18" t="s">
        <v>790</v>
      </c>
      <c r="K327" s="34" t="s">
        <v>31</v>
      </c>
      <c r="L327" s="35"/>
      <c r="M327" s="57">
        <v>3</v>
      </c>
      <c r="N327" s="37"/>
      <c r="O327" s="15"/>
      <c r="P327" s="37">
        <f t="shared" si="18"/>
        <v>0</v>
      </c>
      <c r="Q327" s="46"/>
    </row>
    <row r="328" spans="1:17" ht="20.100000000000001" customHeight="1">
      <c r="A328" s="111"/>
      <c r="B328" s="111"/>
      <c r="C328" s="111"/>
      <c r="D328" s="111"/>
      <c r="E328" s="111"/>
      <c r="F328" s="61" t="s">
        <v>112</v>
      </c>
      <c r="G328" s="28" t="s">
        <v>791</v>
      </c>
      <c r="H328" s="18" t="s">
        <v>159</v>
      </c>
      <c r="I328" s="18" t="s">
        <v>175</v>
      </c>
      <c r="J328" s="18" t="s">
        <v>161</v>
      </c>
      <c r="K328" s="34" t="s">
        <v>31</v>
      </c>
      <c r="L328" s="35"/>
      <c r="M328" s="57">
        <v>5</v>
      </c>
      <c r="N328" s="37"/>
      <c r="O328" s="15"/>
      <c r="P328" s="37">
        <f t="shared" si="18"/>
        <v>0</v>
      </c>
      <c r="Q328" s="46"/>
    </row>
    <row r="329" spans="1:17" ht="20.100000000000001" customHeight="1">
      <c r="A329" s="111"/>
      <c r="B329" s="111"/>
      <c r="C329" s="111"/>
      <c r="D329" s="111"/>
      <c r="E329" s="111"/>
      <c r="F329" s="52" t="s">
        <v>117</v>
      </c>
      <c r="G329" s="29" t="s">
        <v>858</v>
      </c>
      <c r="H329" s="18" t="s">
        <v>859</v>
      </c>
      <c r="I329" s="18" t="s">
        <v>833</v>
      </c>
      <c r="J329" s="18" t="s">
        <v>860</v>
      </c>
      <c r="K329" s="34" t="s">
        <v>219</v>
      </c>
      <c r="L329" s="35"/>
      <c r="M329" s="57">
        <v>1</v>
      </c>
      <c r="N329" s="37"/>
      <c r="O329" s="15"/>
      <c r="P329" s="37">
        <f t="shared" si="18"/>
        <v>0</v>
      </c>
      <c r="Q329" s="46"/>
    </row>
    <row r="330" spans="1:17" ht="20.100000000000001" customHeight="1">
      <c r="A330" s="111"/>
      <c r="B330" s="111"/>
      <c r="C330" s="111"/>
      <c r="D330" s="111"/>
      <c r="E330" s="111"/>
      <c r="F330" s="61" t="s">
        <v>122</v>
      </c>
      <c r="G330" s="29" t="s">
        <v>861</v>
      </c>
      <c r="H330" s="18" t="s">
        <v>862</v>
      </c>
      <c r="I330" s="18" t="s">
        <v>833</v>
      </c>
      <c r="J330" s="18" t="s">
        <v>863</v>
      </c>
      <c r="K330" s="34" t="s">
        <v>219</v>
      </c>
      <c r="L330" s="35"/>
      <c r="M330" s="57">
        <v>1</v>
      </c>
      <c r="N330" s="37"/>
      <c r="O330" s="15"/>
      <c r="P330" s="37">
        <f t="shared" si="18"/>
        <v>0</v>
      </c>
      <c r="Q330" s="46"/>
    </row>
    <row r="331" spans="1:17" ht="20.100000000000001" customHeight="1">
      <c r="A331" s="111"/>
      <c r="B331" s="111"/>
      <c r="C331" s="111"/>
      <c r="D331" s="111"/>
      <c r="E331" s="111"/>
      <c r="F331" s="52" t="s">
        <v>173</v>
      </c>
      <c r="G331" s="28" t="s">
        <v>864</v>
      </c>
      <c r="H331" s="18" t="s">
        <v>124</v>
      </c>
      <c r="I331" s="18" t="s">
        <v>865</v>
      </c>
      <c r="J331" s="18" t="s">
        <v>126</v>
      </c>
      <c r="K331" s="34" t="s">
        <v>31</v>
      </c>
      <c r="L331" s="35"/>
      <c r="M331" s="57">
        <v>4</v>
      </c>
      <c r="N331" s="37"/>
      <c r="O331" s="15"/>
      <c r="P331" s="37">
        <f t="shared" si="18"/>
        <v>0</v>
      </c>
      <c r="Q331" s="46"/>
    </row>
    <row r="332" spans="1:17" ht="20.100000000000001" customHeight="1">
      <c r="A332" s="111"/>
      <c r="B332" s="111"/>
      <c r="C332" s="111"/>
      <c r="D332" s="111"/>
      <c r="E332" s="111"/>
      <c r="F332" s="61" t="s">
        <v>176</v>
      </c>
      <c r="G332" s="28" t="s">
        <v>499</v>
      </c>
      <c r="H332" s="18" t="s">
        <v>159</v>
      </c>
      <c r="I332" s="18" t="s">
        <v>197</v>
      </c>
      <c r="J332" s="18" t="s">
        <v>161</v>
      </c>
      <c r="K332" s="34" t="s">
        <v>31</v>
      </c>
      <c r="L332" s="35"/>
      <c r="M332" s="57">
        <v>4</v>
      </c>
      <c r="N332" s="37"/>
      <c r="O332" s="15"/>
      <c r="P332" s="37">
        <f t="shared" si="18"/>
        <v>0</v>
      </c>
      <c r="Q332" s="87"/>
    </row>
    <row r="333" spans="1:17" ht="20.100000000000001" customHeight="1">
      <c r="A333" s="111"/>
      <c r="B333" s="111"/>
      <c r="C333" s="111"/>
      <c r="D333" s="111"/>
      <c r="E333" s="111"/>
      <c r="F333" s="52" t="s">
        <v>181</v>
      </c>
      <c r="G333" s="28" t="s">
        <v>787</v>
      </c>
      <c r="H333" s="18" t="s">
        <v>788</v>
      </c>
      <c r="I333" s="18" t="s">
        <v>789</v>
      </c>
      <c r="J333" s="18" t="s">
        <v>790</v>
      </c>
      <c r="K333" s="34" t="s">
        <v>31</v>
      </c>
      <c r="L333" s="35"/>
      <c r="M333" s="57">
        <v>2</v>
      </c>
      <c r="N333" s="37"/>
      <c r="O333" s="15"/>
      <c r="P333" s="37">
        <f t="shared" si="18"/>
        <v>0</v>
      </c>
      <c r="Q333" s="46"/>
    </row>
    <row r="334" spans="1:17" ht="20.100000000000001" customHeight="1">
      <c r="A334" s="111"/>
      <c r="B334" s="111"/>
      <c r="C334" s="111"/>
      <c r="D334" s="111"/>
      <c r="E334" s="111"/>
      <c r="F334" s="61" t="s">
        <v>184</v>
      </c>
      <c r="G334" s="29" t="s">
        <v>866</v>
      </c>
      <c r="H334" s="18" t="s">
        <v>867</v>
      </c>
      <c r="I334" s="18" t="s">
        <v>868</v>
      </c>
      <c r="J334" s="18" t="s">
        <v>869</v>
      </c>
      <c r="K334" s="34" t="s">
        <v>219</v>
      </c>
      <c r="L334" s="35"/>
      <c r="M334" s="57">
        <v>1</v>
      </c>
      <c r="N334" s="37"/>
      <c r="O334" s="15"/>
      <c r="P334" s="37">
        <f t="shared" si="18"/>
        <v>0</v>
      </c>
      <c r="Q334" s="46"/>
    </row>
    <row r="335" spans="1:17" ht="20.100000000000001" customHeight="1">
      <c r="A335" s="111"/>
      <c r="B335" s="111"/>
      <c r="C335" s="111"/>
      <c r="D335" s="111"/>
      <c r="E335" s="111"/>
      <c r="F335" s="52" t="s">
        <v>188</v>
      </c>
      <c r="G335" s="29" t="s">
        <v>870</v>
      </c>
      <c r="H335" s="18" t="s">
        <v>871</v>
      </c>
      <c r="I335" s="18" t="s">
        <v>872</v>
      </c>
      <c r="J335" s="18" t="s">
        <v>873</v>
      </c>
      <c r="K335" s="34" t="s">
        <v>31</v>
      </c>
      <c r="L335" s="35"/>
      <c r="M335" s="57">
        <v>1</v>
      </c>
      <c r="N335" s="37"/>
      <c r="O335" s="15"/>
      <c r="P335" s="37">
        <f t="shared" si="18"/>
        <v>0</v>
      </c>
      <c r="Q335" s="46"/>
    </row>
    <row r="336" spans="1:17" ht="20.100000000000001" customHeight="1">
      <c r="A336" s="111"/>
      <c r="B336" s="111"/>
      <c r="C336" s="111"/>
      <c r="D336" s="111"/>
      <c r="E336" s="111"/>
      <c r="F336" s="61" t="s">
        <v>194</v>
      </c>
      <c r="G336" s="29" t="s">
        <v>874</v>
      </c>
      <c r="H336" s="18" t="s">
        <v>875</v>
      </c>
      <c r="I336" s="18" t="s">
        <v>833</v>
      </c>
      <c r="J336" s="18" t="s">
        <v>876</v>
      </c>
      <c r="K336" s="34" t="s">
        <v>219</v>
      </c>
      <c r="L336" s="35"/>
      <c r="M336" s="57">
        <v>1</v>
      </c>
      <c r="N336" s="37"/>
      <c r="O336" s="15"/>
      <c r="P336" s="37">
        <f t="shared" si="18"/>
        <v>0</v>
      </c>
      <c r="Q336" s="46"/>
    </row>
    <row r="337" spans="1:17" ht="20.100000000000001" customHeight="1">
      <c r="A337" s="111"/>
      <c r="B337" s="111"/>
      <c r="C337" s="111"/>
      <c r="D337" s="111"/>
      <c r="E337" s="111"/>
      <c r="F337" s="52" t="s">
        <v>198</v>
      </c>
      <c r="G337" s="28" t="s">
        <v>877</v>
      </c>
      <c r="H337" s="18" t="s">
        <v>501</v>
      </c>
      <c r="I337" s="18" t="s">
        <v>878</v>
      </c>
      <c r="J337" s="18" t="s">
        <v>503</v>
      </c>
      <c r="K337" s="34" t="s">
        <v>31</v>
      </c>
      <c r="L337" s="35"/>
      <c r="M337" s="57">
        <v>1</v>
      </c>
      <c r="N337" s="37"/>
      <c r="O337" s="15"/>
      <c r="P337" s="37">
        <f t="shared" si="18"/>
        <v>0</v>
      </c>
      <c r="Q337" s="46"/>
    </row>
    <row r="338" spans="1:17" ht="20.100000000000001" customHeight="1">
      <c r="A338" s="111"/>
      <c r="B338" s="111"/>
      <c r="C338" s="111"/>
      <c r="D338" s="111"/>
      <c r="E338" s="111"/>
      <c r="F338" s="61" t="s">
        <v>203</v>
      </c>
      <c r="G338" s="29" t="s">
        <v>879</v>
      </c>
      <c r="H338" s="18" t="s">
        <v>880</v>
      </c>
      <c r="I338" s="18" t="s">
        <v>299</v>
      </c>
      <c r="J338" s="18" t="s">
        <v>881</v>
      </c>
      <c r="K338" s="34" t="s">
        <v>219</v>
      </c>
      <c r="L338" s="35"/>
      <c r="M338" s="57">
        <v>1</v>
      </c>
      <c r="N338" s="37"/>
      <c r="O338" s="15"/>
      <c r="P338" s="37">
        <f t="shared" si="18"/>
        <v>0</v>
      </c>
      <c r="Q338" s="46"/>
    </row>
    <row r="339" spans="1:17" ht="20.100000000000001" customHeight="1">
      <c r="A339" s="111"/>
      <c r="B339" s="111"/>
      <c r="C339" s="111"/>
      <c r="D339" s="111"/>
      <c r="E339" s="111"/>
      <c r="F339" s="52" t="s">
        <v>206</v>
      </c>
      <c r="G339" s="29" t="s">
        <v>882</v>
      </c>
      <c r="H339" s="18" t="s">
        <v>883</v>
      </c>
      <c r="I339" s="18" t="s">
        <v>833</v>
      </c>
      <c r="J339" s="18" t="s">
        <v>884</v>
      </c>
      <c r="K339" s="34" t="s">
        <v>219</v>
      </c>
      <c r="L339" s="35"/>
      <c r="M339" s="57">
        <v>1</v>
      </c>
      <c r="N339" s="37"/>
      <c r="O339" s="15"/>
      <c r="P339" s="37">
        <f t="shared" si="18"/>
        <v>0</v>
      </c>
      <c r="Q339" s="46"/>
    </row>
    <row r="340" spans="1:17" ht="20.100000000000001" customHeight="1">
      <c r="A340" s="111"/>
      <c r="B340" s="111"/>
      <c r="C340" s="111"/>
      <c r="D340" s="111"/>
      <c r="E340" s="111"/>
      <c r="F340" s="61" t="s">
        <v>388</v>
      </c>
      <c r="G340" s="29" t="s">
        <v>885</v>
      </c>
      <c r="H340" s="18" t="s">
        <v>886</v>
      </c>
      <c r="I340" s="18" t="s">
        <v>299</v>
      </c>
      <c r="J340" s="18" t="s">
        <v>887</v>
      </c>
      <c r="K340" s="34" t="s">
        <v>219</v>
      </c>
      <c r="L340" s="35"/>
      <c r="M340" s="57">
        <v>1</v>
      </c>
      <c r="N340" s="37"/>
      <c r="O340" s="15"/>
      <c r="P340" s="37">
        <f t="shared" si="18"/>
        <v>0</v>
      </c>
      <c r="Q340" s="46"/>
    </row>
    <row r="341" spans="1:17" ht="20.100000000000001" customHeight="1">
      <c r="A341" s="111"/>
      <c r="B341" s="111"/>
      <c r="C341" s="111"/>
      <c r="D341" s="111"/>
      <c r="E341" s="111"/>
      <c r="F341" s="52" t="s">
        <v>391</v>
      </c>
      <c r="G341" s="29" t="s">
        <v>888</v>
      </c>
      <c r="H341" s="18" t="s">
        <v>889</v>
      </c>
      <c r="I341" s="81" t="s">
        <v>890</v>
      </c>
      <c r="J341" s="18" t="s">
        <v>891</v>
      </c>
      <c r="K341" s="34"/>
      <c r="L341" s="35"/>
      <c r="M341" s="57"/>
      <c r="N341" s="37"/>
      <c r="O341" s="15"/>
      <c r="P341" s="37"/>
      <c r="Q341" s="46"/>
    </row>
    <row r="342" spans="1:17" ht="20.100000000000001" customHeight="1">
      <c r="A342" s="111"/>
      <c r="B342" s="111"/>
      <c r="C342" s="111"/>
      <c r="D342" s="111"/>
      <c r="E342" s="111"/>
      <c r="F342" s="52" t="s">
        <v>391</v>
      </c>
      <c r="G342" s="29" t="s">
        <v>888</v>
      </c>
      <c r="H342" s="18" t="s">
        <v>889</v>
      </c>
      <c r="I342" s="18" t="s">
        <v>837</v>
      </c>
      <c r="J342" s="18" t="s">
        <v>892</v>
      </c>
      <c r="K342" s="34" t="s">
        <v>219</v>
      </c>
      <c r="L342" s="35"/>
      <c r="M342" s="57">
        <v>1</v>
      </c>
      <c r="N342" s="37"/>
      <c r="O342" s="15"/>
      <c r="P342" s="37">
        <f>N342*O342</f>
        <v>0</v>
      </c>
      <c r="Q342" s="46"/>
    </row>
    <row r="343" spans="1:17" ht="8.1" customHeight="1">
      <c r="A343" s="22"/>
      <c r="B343" s="22"/>
      <c r="C343" s="22"/>
      <c r="D343" s="22"/>
      <c r="E343" s="22"/>
      <c r="F343" s="23"/>
      <c r="G343" s="24"/>
      <c r="H343" s="25"/>
      <c r="I343" s="25"/>
      <c r="J343" s="38"/>
      <c r="K343" s="39"/>
      <c r="L343" s="40"/>
      <c r="M343" s="22"/>
      <c r="N343" s="41"/>
      <c r="O343" s="22"/>
      <c r="P343" s="41"/>
      <c r="Q343" s="47"/>
    </row>
    <row r="344" spans="1:17" ht="21" customHeight="1">
      <c r="A344" s="104" t="s">
        <v>7</v>
      </c>
      <c r="B344" s="104"/>
      <c r="C344" s="104"/>
      <c r="D344" s="104"/>
      <c r="E344" s="104"/>
      <c r="F344" s="102" t="s">
        <v>1000</v>
      </c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</row>
    <row r="345" spans="1:17" ht="27" customHeight="1">
      <c r="A345" s="104"/>
      <c r="B345" s="104"/>
      <c r="C345" s="104"/>
      <c r="D345" s="104"/>
      <c r="E345" s="104"/>
      <c r="F345" s="12" t="s">
        <v>8</v>
      </c>
      <c r="G345" s="13" t="s">
        <v>9</v>
      </c>
      <c r="H345" s="14" t="s">
        <v>10</v>
      </c>
      <c r="I345" s="30" t="s">
        <v>11</v>
      </c>
      <c r="J345" s="30" t="s">
        <v>12</v>
      </c>
      <c r="K345" s="30" t="s">
        <v>13</v>
      </c>
      <c r="L345" s="31" t="s">
        <v>14</v>
      </c>
      <c r="M345" s="32" t="s">
        <v>15</v>
      </c>
      <c r="N345" s="33" t="s">
        <v>127</v>
      </c>
      <c r="O345" s="13" t="s">
        <v>17</v>
      </c>
      <c r="P345" s="13" t="s">
        <v>18</v>
      </c>
      <c r="Q345" s="13" t="s">
        <v>19</v>
      </c>
    </row>
    <row r="346" spans="1:17" ht="24.95" customHeight="1">
      <c r="A346" s="140"/>
      <c r="B346" s="140"/>
      <c r="C346" s="140"/>
      <c r="D346" s="140"/>
      <c r="E346" s="141"/>
      <c r="F346" s="52" t="s">
        <v>20</v>
      </c>
      <c r="G346" s="29" t="s">
        <v>893</v>
      </c>
      <c r="H346" s="18" t="s">
        <v>894</v>
      </c>
      <c r="I346" s="18" t="s">
        <v>895</v>
      </c>
      <c r="J346" s="18" t="s">
        <v>896</v>
      </c>
      <c r="K346" s="34" t="s">
        <v>31</v>
      </c>
      <c r="L346" s="35"/>
      <c r="M346" s="80">
        <v>2</v>
      </c>
      <c r="N346" s="37"/>
      <c r="O346" s="15"/>
      <c r="P346" s="37">
        <f t="shared" ref="P346:P354" si="19">N346*O346</f>
        <v>0</v>
      </c>
      <c r="Q346" s="60"/>
    </row>
    <row r="347" spans="1:17" ht="24.95" customHeight="1">
      <c r="A347" s="142"/>
      <c r="B347" s="142"/>
      <c r="C347" s="142"/>
      <c r="D347" s="142"/>
      <c r="E347" s="143"/>
      <c r="F347" s="61" t="s">
        <v>63</v>
      </c>
      <c r="G347" s="51" t="s">
        <v>897</v>
      </c>
      <c r="H347" s="18" t="s">
        <v>898</v>
      </c>
      <c r="I347" s="18" t="s">
        <v>899</v>
      </c>
      <c r="J347" s="18" t="s">
        <v>900</v>
      </c>
      <c r="K347" s="34" t="s">
        <v>31</v>
      </c>
      <c r="L347" s="35"/>
      <c r="M347" s="57">
        <v>4</v>
      </c>
      <c r="N347" s="37"/>
      <c r="O347" s="15"/>
      <c r="P347" s="37">
        <f t="shared" si="19"/>
        <v>0</v>
      </c>
      <c r="Q347" s="46"/>
    </row>
    <row r="348" spans="1:17" ht="24.95" customHeight="1">
      <c r="A348" s="142"/>
      <c r="B348" s="142"/>
      <c r="C348" s="142"/>
      <c r="D348" s="142"/>
      <c r="E348" s="143"/>
      <c r="F348" s="52" t="s">
        <v>68</v>
      </c>
      <c r="G348" s="28" t="s">
        <v>901</v>
      </c>
      <c r="H348" s="18" t="s">
        <v>39</v>
      </c>
      <c r="I348" s="18" t="s">
        <v>902</v>
      </c>
      <c r="J348" s="18" t="s">
        <v>41</v>
      </c>
      <c r="K348" s="34" t="s">
        <v>31</v>
      </c>
      <c r="L348" s="35"/>
      <c r="M348" s="57">
        <v>4</v>
      </c>
      <c r="N348" s="37"/>
      <c r="O348" s="15"/>
      <c r="P348" s="37">
        <f t="shared" si="19"/>
        <v>0</v>
      </c>
      <c r="Q348" s="46"/>
    </row>
    <row r="349" spans="1:17" ht="24.95" customHeight="1">
      <c r="A349" s="142"/>
      <c r="B349" s="142"/>
      <c r="C349" s="142"/>
      <c r="D349" s="142"/>
      <c r="E349" s="143"/>
      <c r="F349" s="61" t="s">
        <v>73</v>
      </c>
      <c r="G349" s="28" t="s">
        <v>903</v>
      </c>
      <c r="H349" s="18" t="s">
        <v>904</v>
      </c>
      <c r="I349" s="18" t="s">
        <v>905</v>
      </c>
      <c r="J349" s="18" t="s">
        <v>906</v>
      </c>
      <c r="K349" s="34" t="s">
        <v>31</v>
      </c>
      <c r="L349" s="35"/>
      <c r="M349" s="57">
        <v>1</v>
      </c>
      <c r="N349" s="37"/>
      <c r="O349" s="15"/>
      <c r="P349" s="37">
        <f t="shared" si="19"/>
        <v>0</v>
      </c>
      <c r="Q349" s="46"/>
    </row>
    <row r="350" spans="1:17" ht="24.95" customHeight="1">
      <c r="A350" s="142"/>
      <c r="B350" s="142"/>
      <c r="C350" s="142"/>
      <c r="D350" s="142"/>
      <c r="E350" s="143"/>
      <c r="F350" s="52" t="s">
        <v>78</v>
      </c>
      <c r="G350" s="28" t="s">
        <v>907</v>
      </c>
      <c r="H350" s="18" t="s">
        <v>124</v>
      </c>
      <c r="I350" s="18" t="s">
        <v>908</v>
      </c>
      <c r="J350" s="18" t="s">
        <v>126</v>
      </c>
      <c r="K350" s="34" t="s">
        <v>31</v>
      </c>
      <c r="L350" s="35"/>
      <c r="M350" s="57">
        <v>1</v>
      </c>
      <c r="N350" s="37"/>
      <c r="O350" s="15"/>
      <c r="P350" s="37">
        <f t="shared" si="19"/>
        <v>0</v>
      </c>
      <c r="Q350" s="46"/>
    </row>
    <row r="351" spans="1:17" ht="24.95" customHeight="1">
      <c r="A351" s="142"/>
      <c r="B351" s="142"/>
      <c r="C351" s="142"/>
      <c r="D351" s="142"/>
      <c r="E351" s="143"/>
      <c r="F351" s="61" t="s">
        <v>81</v>
      </c>
      <c r="G351" s="29" t="s">
        <v>909</v>
      </c>
      <c r="H351" s="18" t="s">
        <v>910</v>
      </c>
      <c r="I351" s="18" t="s">
        <v>911</v>
      </c>
      <c r="J351" s="18" t="s">
        <v>912</v>
      </c>
      <c r="K351" s="34" t="s">
        <v>31</v>
      </c>
      <c r="L351" s="35"/>
      <c r="M351" s="57">
        <v>2</v>
      </c>
      <c r="N351" s="37"/>
      <c r="O351" s="15"/>
      <c r="P351" s="37">
        <f t="shared" si="19"/>
        <v>0</v>
      </c>
      <c r="Q351" s="46"/>
    </row>
    <row r="352" spans="1:17" ht="24.95" customHeight="1">
      <c r="A352" s="142"/>
      <c r="B352" s="142"/>
      <c r="C352" s="142"/>
      <c r="D352" s="142"/>
      <c r="E352" s="143"/>
      <c r="F352" s="52" t="s">
        <v>86</v>
      </c>
      <c r="G352" s="28" t="s">
        <v>778</v>
      </c>
      <c r="H352" s="18" t="s">
        <v>124</v>
      </c>
      <c r="I352" s="18" t="s">
        <v>779</v>
      </c>
      <c r="J352" s="18" t="s">
        <v>126</v>
      </c>
      <c r="K352" s="34" t="s">
        <v>31</v>
      </c>
      <c r="L352" s="35"/>
      <c r="M352" s="57">
        <v>2</v>
      </c>
      <c r="N352" s="37"/>
      <c r="O352" s="15"/>
      <c r="P352" s="37">
        <f t="shared" si="19"/>
        <v>0</v>
      </c>
      <c r="Q352" s="46"/>
    </row>
    <row r="353" spans="1:17" ht="24.95" customHeight="1">
      <c r="A353" s="142"/>
      <c r="B353" s="142"/>
      <c r="C353" s="142"/>
      <c r="D353" s="142"/>
      <c r="E353" s="143"/>
      <c r="F353" s="61" t="s">
        <v>91</v>
      </c>
      <c r="G353" s="28" t="s">
        <v>95</v>
      </c>
      <c r="H353" s="18" t="s">
        <v>88</v>
      </c>
      <c r="I353" s="18" t="s">
        <v>96</v>
      </c>
      <c r="J353" s="18" t="s">
        <v>90</v>
      </c>
      <c r="K353" s="34" t="s">
        <v>31</v>
      </c>
      <c r="L353" s="35"/>
      <c r="M353" s="57">
        <v>3</v>
      </c>
      <c r="N353" s="37"/>
      <c r="O353" s="15"/>
      <c r="P353" s="37">
        <f t="shared" si="19"/>
        <v>0</v>
      </c>
      <c r="Q353" s="46"/>
    </row>
    <row r="354" spans="1:17" ht="24.95" customHeight="1">
      <c r="A354" s="142"/>
      <c r="B354" s="142"/>
      <c r="C354" s="142"/>
      <c r="D354" s="142"/>
      <c r="E354" s="143"/>
      <c r="F354" s="52" t="s">
        <v>94</v>
      </c>
      <c r="G354" s="51" t="s">
        <v>913</v>
      </c>
      <c r="H354" s="18" t="s">
        <v>914</v>
      </c>
      <c r="I354" s="18" t="s">
        <v>915</v>
      </c>
      <c r="J354" s="18" t="s">
        <v>916</v>
      </c>
      <c r="K354" s="34" t="s">
        <v>31</v>
      </c>
      <c r="L354" s="35"/>
      <c r="M354" s="57">
        <v>4</v>
      </c>
      <c r="N354" s="37"/>
      <c r="O354" s="15"/>
      <c r="P354" s="37">
        <f t="shared" si="19"/>
        <v>0</v>
      </c>
      <c r="Q354" s="87"/>
    </row>
    <row r="355" spans="1:17" ht="8.1" customHeight="1">
      <c r="A355" s="22"/>
      <c r="B355" s="22"/>
      <c r="C355" s="22"/>
      <c r="D355" s="22"/>
      <c r="E355" s="22"/>
      <c r="F355" s="23"/>
      <c r="G355" s="24"/>
      <c r="H355" s="25"/>
      <c r="I355" s="25"/>
      <c r="J355" s="38"/>
      <c r="K355" s="39"/>
      <c r="L355" s="40"/>
      <c r="M355" s="22"/>
      <c r="N355" s="41"/>
      <c r="O355" s="22"/>
      <c r="P355" s="41"/>
      <c r="Q355" s="47"/>
    </row>
    <row r="356" spans="1:17" ht="21" customHeight="1">
      <c r="A356" s="104" t="s">
        <v>7</v>
      </c>
      <c r="B356" s="104"/>
      <c r="C356" s="104"/>
      <c r="D356" s="104"/>
      <c r="E356" s="104"/>
      <c r="F356" s="102" t="s">
        <v>1001</v>
      </c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1:17" ht="27" customHeight="1">
      <c r="A357" s="104"/>
      <c r="B357" s="104"/>
      <c r="C357" s="104"/>
      <c r="D357" s="104"/>
      <c r="E357" s="104"/>
      <c r="F357" s="12" t="s">
        <v>8</v>
      </c>
      <c r="G357" s="13" t="s">
        <v>9</v>
      </c>
      <c r="H357" s="14" t="s">
        <v>10</v>
      </c>
      <c r="I357" s="30" t="s">
        <v>11</v>
      </c>
      <c r="J357" s="30" t="s">
        <v>12</v>
      </c>
      <c r="K357" s="30" t="s">
        <v>13</v>
      </c>
      <c r="L357" s="31" t="s">
        <v>14</v>
      </c>
      <c r="M357" s="32" t="s">
        <v>15</v>
      </c>
      <c r="N357" s="33" t="s">
        <v>127</v>
      </c>
      <c r="O357" s="13" t="s">
        <v>17</v>
      </c>
      <c r="P357" s="13" t="s">
        <v>18</v>
      </c>
      <c r="Q357" s="13" t="s">
        <v>19</v>
      </c>
    </row>
    <row r="358" spans="1:17" ht="20.100000000000001" customHeight="1">
      <c r="A358" s="108"/>
      <c r="B358" s="109"/>
      <c r="C358" s="109"/>
      <c r="D358" s="109"/>
      <c r="E358" s="109"/>
      <c r="F358" s="83" t="s">
        <v>20</v>
      </c>
      <c r="G358" s="72" t="s">
        <v>281</v>
      </c>
      <c r="H358" s="18" t="s">
        <v>282</v>
      </c>
      <c r="I358" s="18" t="s">
        <v>283</v>
      </c>
      <c r="J358" s="18" t="s">
        <v>284</v>
      </c>
      <c r="K358" s="34" t="s">
        <v>31</v>
      </c>
      <c r="L358" s="18"/>
      <c r="M358" s="85">
        <v>6</v>
      </c>
      <c r="N358" s="37"/>
      <c r="O358" s="15"/>
      <c r="P358" s="37">
        <f t="shared" ref="P358:P371" si="20">N358*O358</f>
        <v>0</v>
      </c>
      <c r="Q358" s="46"/>
    </row>
    <row r="359" spans="1:17" ht="20.100000000000001" customHeight="1">
      <c r="A359" s="108"/>
      <c r="B359" s="109"/>
      <c r="C359" s="109"/>
      <c r="D359" s="109"/>
      <c r="E359" s="109"/>
      <c r="F359" s="83" t="s">
        <v>63</v>
      </c>
      <c r="G359" s="72" t="s">
        <v>864</v>
      </c>
      <c r="H359" s="18" t="s">
        <v>124</v>
      </c>
      <c r="I359" s="18" t="s">
        <v>865</v>
      </c>
      <c r="J359" s="18" t="s">
        <v>126</v>
      </c>
      <c r="K359" s="86" t="s">
        <v>31</v>
      </c>
      <c r="L359" s="18"/>
      <c r="M359" s="85">
        <v>2</v>
      </c>
      <c r="N359" s="37"/>
      <c r="O359" s="15"/>
      <c r="P359" s="37">
        <f t="shared" ref="P359:P366" si="21">N359*O359</f>
        <v>0</v>
      </c>
      <c r="Q359" s="46"/>
    </row>
    <row r="360" spans="1:17" ht="14.25">
      <c r="A360" s="108"/>
      <c r="B360" s="109"/>
      <c r="C360" s="109"/>
      <c r="D360" s="109"/>
      <c r="E360" s="109"/>
      <c r="F360" s="83" t="s">
        <v>68</v>
      </c>
      <c r="G360" s="72" t="s">
        <v>146</v>
      </c>
      <c r="H360" s="18" t="s">
        <v>147</v>
      </c>
      <c r="I360" s="18" t="s">
        <v>148</v>
      </c>
      <c r="J360" s="18" t="s">
        <v>149</v>
      </c>
      <c r="K360" s="86" t="s">
        <v>31</v>
      </c>
      <c r="L360" s="18"/>
      <c r="M360" s="85">
        <v>2</v>
      </c>
      <c r="N360" s="37"/>
      <c r="O360" s="15"/>
      <c r="P360" s="37">
        <f t="shared" si="21"/>
        <v>0</v>
      </c>
      <c r="Q360" s="46"/>
    </row>
    <row r="361" spans="1:17" ht="20.100000000000001" customHeight="1">
      <c r="A361" s="108"/>
      <c r="B361" s="109"/>
      <c r="C361" s="109"/>
      <c r="D361" s="109"/>
      <c r="E361" s="109"/>
      <c r="F361" s="83" t="s">
        <v>73</v>
      </c>
      <c r="G361" s="72" t="s">
        <v>504</v>
      </c>
      <c r="H361" s="18" t="s">
        <v>159</v>
      </c>
      <c r="I361" s="18" t="s">
        <v>505</v>
      </c>
      <c r="J361" s="18" t="s">
        <v>161</v>
      </c>
      <c r="K361" s="86" t="s">
        <v>31</v>
      </c>
      <c r="L361" s="18"/>
      <c r="M361" s="85">
        <v>2</v>
      </c>
      <c r="N361" s="37"/>
      <c r="O361" s="15"/>
      <c r="P361" s="37">
        <f t="shared" si="21"/>
        <v>0</v>
      </c>
      <c r="Q361" s="46"/>
    </row>
    <row r="362" spans="1:17" ht="25.5">
      <c r="A362" s="108"/>
      <c r="B362" s="109"/>
      <c r="C362" s="109"/>
      <c r="D362" s="109"/>
      <c r="E362" s="109"/>
      <c r="F362" s="83" t="s">
        <v>78</v>
      </c>
      <c r="G362" s="71" t="s">
        <v>917</v>
      </c>
      <c r="H362" s="18" t="s">
        <v>918</v>
      </c>
      <c r="I362" s="18" t="s">
        <v>919</v>
      </c>
      <c r="J362" s="18" t="s">
        <v>920</v>
      </c>
      <c r="K362" s="86" t="s">
        <v>290</v>
      </c>
      <c r="L362" s="18"/>
      <c r="M362" s="85">
        <v>1</v>
      </c>
      <c r="N362" s="37"/>
      <c r="O362" s="15"/>
      <c r="P362" s="37">
        <f t="shared" si="21"/>
        <v>0</v>
      </c>
      <c r="Q362" s="46"/>
    </row>
    <row r="363" spans="1:17" ht="20.100000000000001" customHeight="1">
      <c r="A363" s="108"/>
      <c r="B363" s="109"/>
      <c r="C363" s="109"/>
      <c r="D363" s="109"/>
      <c r="E363" s="109"/>
      <c r="F363" s="83" t="s">
        <v>81</v>
      </c>
      <c r="G363" s="72" t="s">
        <v>921</v>
      </c>
      <c r="H363" s="18" t="s">
        <v>124</v>
      </c>
      <c r="I363" s="18" t="s">
        <v>922</v>
      </c>
      <c r="J363" s="18" t="s">
        <v>126</v>
      </c>
      <c r="K363" s="86" t="s">
        <v>31</v>
      </c>
      <c r="L363" s="18"/>
      <c r="M363" s="85">
        <v>1</v>
      </c>
      <c r="N363" s="37"/>
      <c r="O363" s="15"/>
      <c r="P363" s="37">
        <f t="shared" si="21"/>
        <v>0</v>
      </c>
      <c r="Q363" s="46"/>
    </row>
    <row r="364" spans="1:17" ht="20.100000000000001" customHeight="1">
      <c r="A364" s="108"/>
      <c r="B364" s="109"/>
      <c r="C364" s="109"/>
      <c r="D364" s="109"/>
      <c r="E364" s="109"/>
      <c r="F364" s="83" t="s">
        <v>86</v>
      </c>
      <c r="G364" s="72" t="s">
        <v>829</v>
      </c>
      <c r="H364" s="18" t="s">
        <v>124</v>
      </c>
      <c r="I364" s="18" t="s">
        <v>830</v>
      </c>
      <c r="J364" s="18" t="s">
        <v>126</v>
      </c>
      <c r="K364" s="86" t="s">
        <v>31</v>
      </c>
      <c r="L364" s="18"/>
      <c r="M364" s="85">
        <v>2</v>
      </c>
      <c r="N364" s="37"/>
      <c r="O364" s="15"/>
      <c r="P364" s="37">
        <f t="shared" si="21"/>
        <v>0</v>
      </c>
      <c r="Q364" s="46"/>
    </row>
    <row r="365" spans="1:17" ht="20.100000000000001" customHeight="1">
      <c r="A365" s="108"/>
      <c r="B365" s="109"/>
      <c r="C365" s="109"/>
      <c r="D365" s="109"/>
      <c r="E365" s="109"/>
      <c r="F365" s="83" t="s">
        <v>91</v>
      </c>
      <c r="G365" s="72" t="s">
        <v>285</v>
      </c>
      <c r="H365" s="18" t="s">
        <v>39</v>
      </c>
      <c r="I365" s="18" t="s">
        <v>175</v>
      </c>
      <c r="J365" s="18" t="s">
        <v>41</v>
      </c>
      <c r="K365" s="86" t="s">
        <v>31</v>
      </c>
      <c r="L365" s="18"/>
      <c r="M365" s="85">
        <v>2</v>
      </c>
      <c r="N365" s="37"/>
      <c r="O365" s="15"/>
      <c r="P365" s="37">
        <f t="shared" si="21"/>
        <v>0</v>
      </c>
      <c r="Q365" s="46"/>
    </row>
    <row r="366" spans="1:17" ht="20.100000000000001" customHeight="1">
      <c r="A366" s="108"/>
      <c r="B366" s="109"/>
      <c r="C366" s="109"/>
      <c r="D366" s="109"/>
      <c r="E366" s="109"/>
      <c r="F366" s="83" t="s">
        <v>94</v>
      </c>
      <c r="G366" s="72" t="s">
        <v>923</v>
      </c>
      <c r="H366" s="18" t="s">
        <v>39</v>
      </c>
      <c r="I366" s="18" t="s">
        <v>924</v>
      </c>
      <c r="J366" s="18" t="s">
        <v>41</v>
      </c>
      <c r="K366" s="86" t="s">
        <v>31</v>
      </c>
      <c r="L366" s="18"/>
      <c r="M366" s="85">
        <v>2</v>
      </c>
      <c r="N366" s="37"/>
      <c r="O366" s="15"/>
      <c r="P366" s="37">
        <f t="shared" si="21"/>
        <v>0</v>
      </c>
      <c r="Q366" s="46"/>
    </row>
    <row r="367" spans="1:17" ht="20.100000000000001" customHeight="1">
      <c r="A367" s="109"/>
      <c r="B367" s="109"/>
      <c r="C367" s="109"/>
      <c r="D367" s="109"/>
      <c r="E367" s="109"/>
      <c r="F367" s="83" t="s">
        <v>97</v>
      </c>
      <c r="G367" s="71" t="s">
        <v>267</v>
      </c>
      <c r="H367" s="18" t="s">
        <v>268</v>
      </c>
      <c r="I367" s="18" t="s">
        <v>269</v>
      </c>
      <c r="J367" s="18" t="s">
        <v>270</v>
      </c>
      <c r="K367" s="86" t="s">
        <v>193</v>
      </c>
      <c r="L367" s="18"/>
      <c r="M367" s="85">
        <v>4</v>
      </c>
      <c r="N367" s="37"/>
      <c r="O367" s="15"/>
      <c r="P367" s="37">
        <f t="shared" si="20"/>
        <v>0</v>
      </c>
      <c r="Q367" s="46"/>
    </row>
    <row r="368" spans="1:17" ht="14.25">
      <c r="A368" s="109"/>
      <c r="B368" s="109"/>
      <c r="C368" s="109"/>
      <c r="D368" s="109"/>
      <c r="E368" s="109"/>
      <c r="F368" s="83" t="s">
        <v>100</v>
      </c>
      <c r="G368" s="71" t="s">
        <v>925</v>
      </c>
      <c r="H368" s="18" t="s">
        <v>918</v>
      </c>
      <c r="I368" s="18" t="s">
        <v>926</v>
      </c>
      <c r="J368" s="18" t="s">
        <v>920</v>
      </c>
      <c r="K368" s="86" t="s">
        <v>290</v>
      </c>
      <c r="L368" s="18"/>
      <c r="M368" s="85">
        <v>1</v>
      </c>
      <c r="N368" s="37"/>
      <c r="O368" s="15"/>
      <c r="P368" s="37">
        <f t="shared" si="20"/>
        <v>0</v>
      </c>
      <c r="Q368" s="46"/>
    </row>
    <row r="369" spans="1:17" ht="20.100000000000001" customHeight="1">
      <c r="A369" s="109"/>
      <c r="B369" s="109"/>
      <c r="C369" s="109"/>
      <c r="D369" s="109"/>
      <c r="E369" s="109"/>
      <c r="F369" s="83" t="s">
        <v>105</v>
      </c>
      <c r="G369" s="71" t="s">
        <v>927</v>
      </c>
      <c r="H369" s="18" t="s">
        <v>928</v>
      </c>
      <c r="I369" s="18" t="s">
        <v>929</v>
      </c>
      <c r="J369" s="18" t="s">
        <v>930</v>
      </c>
      <c r="K369" s="86" t="s">
        <v>170</v>
      </c>
      <c r="L369" s="18"/>
      <c r="M369" s="85">
        <v>1</v>
      </c>
      <c r="N369" s="37"/>
      <c r="O369" s="15"/>
      <c r="P369" s="37">
        <f t="shared" si="20"/>
        <v>0</v>
      </c>
      <c r="Q369" s="46"/>
    </row>
    <row r="370" spans="1:17" ht="25.5">
      <c r="A370" s="109"/>
      <c r="B370" s="109"/>
      <c r="C370" s="109"/>
      <c r="D370" s="109"/>
      <c r="E370" s="109"/>
      <c r="F370" s="83" t="s">
        <v>108</v>
      </c>
      <c r="G370" s="71" t="s">
        <v>931</v>
      </c>
      <c r="H370" s="18" t="s">
        <v>287</v>
      </c>
      <c r="I370" s="18" t="s">
        <v>932</v>
      </c>
      <c r="J370" s="18" t="s">
        <v>289</v>
      </c>
      <c r="K370" s="86" t="s">
        <v>290</v>
      </c>
      <c r="L370" s="18"/>
      <c r="M370" s="85">
        <v>1</v>
      </c>
      <c r="N370" s="37"/>
      <c r="O370" s="15"/>
      <c r="P370" s="37">
        <f t="shared" si="20"/>
        <v>0</v>
      </c>
      <c r="Q370" s="46"/>
    </row>
    <row r="371" spans="1:17" ht="51">
      <c r="A371" s="109"/>
      <c r="B371" s="109"/>
      <c r="C371" s="109"/>
      <c r="D371" s="109"/>
      <c r="E371" s="109"/>
      <c r="F371" s="83" t="s">
        <v>112</v>
      </c>
      <c r="G371" s="71" t="s">
        <v>933</v>
      </c>
      <c r="H371" s="18" t="s">
        <v>934</v>
      </c>
      <c r="I371" s="18" t="s">
        <v>935</v>
      </c>
      <c r="J371" s="18" t="s">
        <v>936</v>
      </c>
      <c r="K371" s="86" t="s">
        <v>170</v>
      </c>
      <c r="L371" s="18"/>
      <c r="M371" s="85">
        <v>1</v>
      </c>
      <c r="N371" s="37"/>
      <c r="O371" s="15"/>
      <c r="P371" s="37">
        <f t="shared" si="20"/>
        <v>0</v>
      </c>
      <c r="Q371" s="46"/>
    </row>
    <row r="372" spans="1:17" ht="8.1" customHeight="1">
      <c r="A372" s="22"/>
      <c r="B372" s="22"/>
      <c r="C372" s="22"/>
      <c r="D372" s="22"/>
      <c r="E372" s="22"/>
      <c r="F372" s="23"/>
      <c r="G372" s="24"/>
      <c r="H372" s="25"/>
      <c r="I372" s="25"/>
      <c r="J372" s="38"/>
      <c r="K372" s="39"/>
      <c r="L372" s="40"/>
      <c r="M372" s="22"/>
      <c r="N372" s="41"/>
      <c r="O372" s="22"/>
      <c r="P372" s="41"/>
      <c r="Q372" s="47"/>
    </row>
    <row r="373" spans="1:17" ht="21" customHeight="1">
      <c r="A373" s="104" t="s">
        <v>7</v>
      </c>
      <c r="B373" s="104"/>
      <c r="C373" s="104"/>
      <c r="D373" s="104"/>
      <c r="E373" s="104"/>
      <c r="F373" s="102" t="s">
        <v>1002</v>
      </c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1:17" ht="27" customHeight="1">
      <c r="A374" s="104"/>
      <c r="B374" s="104"/>
      <c r="C374" s="104"/>
      <c r="D374" s="104"/>
      <c r="E374" s="104"/>
      <c r="F374" s="12" t="s">
        <v>8</v>
      </c>
      <c r="G374" s="13" t="s">
        <v>9</v>
      </c>
      <c r="H374" s="14" t="s">
        <v>10</v>
      </c>
      <c r="I374" s="30" t="s">
        <v>11</v>
      </c>
      <c r="J374" s="30" t="s">
        <v>12</v>
      </c>
      <c r="K374" s="30" t="s">
        <v>13</v>
      </c>
      <c r="L374" s="31" t="s">
        <v>14</v>
      </c>
      <c r="M374" s="32" t="s">
        <v>15</v>
      </c>
      <c r="N374" s="33" t="s">
        <v>127</v>
      </c>
      <c r="O374" s="13" t="s">
        <v>17</v>
      </c>
      <c r="P374" s="13" t="s">
        <v>18</v>
      </c>
      <c r="Q374" s="13" t="s">
        <v>19</v>
      </c>
    </row>
    <row r="375" spans="1:17" ht="33.950000000000003" customHeight="1">
      <c r="A375" s="108"/>
      <c r="B375" s="109"/>
      <c r="C375" s="109"/>
      <c r="D375" s="109"/>
      <c r="E375" s="109"/>
      <c r="F375" s="61" t="s">
        <v>20</v>
      </c>
      <c r="G375" s="29" t="s">
        <v>937</v>
      </c>
      <c r="H375" s="18" t="s">
        <v>938</v>
      </c>
      <c r="I375" s="18" t="s">
        <v>939</v>
      </c>
      <c r="J375" s="18" t="s">
        <v>940</v>
      </c>
      <c r="K375" s="86" t="s">
        <v>219</v>
      </c>
      <c r="L375" s="35"/>
      <c r="M375" s="57">
        <v>1</v>
      </c>
      <c r="N375" s="37"/>
      <c r="O375" s="15"/>
      <c r="P375" s="37">
        <f>N375*O375</f>
        <v>0</v>
      </c>
      <c r="Q375" s="46"/>
    </row>
    <row r="376" spans="1:17" ht="33.950000000000003" customHeight="1">
      <c r="A376" s="108"/>
      <c r="B376" s="109"/>
      <c r="C376" s="109"/>
      <c r="D376" s="109"/>
      <c r="E376" s="109"/>
      <c r="F376" s="61" t="s">
        <v>63</v>
      </c>
      <c r="G376" s="28" t="s">
        <v>377</v>
      </c>
      <c r="H376" s="18" t="s">
        <v>114</v>
      </c>
      <c r="I376" s="18" t="s">
        <v>197</v>
      </c>
      <c r="J376" s="18" t="s">
        <v>116</v>
      </c>
      <c r="K376" s="86" t="s">
        <v>31</v>
      </c>
      <c r="L376" s="35"/>
      <c r="M376" s="57">
        <v>2</v>
      </c>
      <c r="N376" s="37"/>
      <c r="O376" s="15"/>
      <c r="P376" s="37">
        <f>N376*O376</f>
        <v>0</v>
      </c>
      <c r="Q376" s="46"/>
    </row>
    <row r="377" spans="1:17" ht="33.950000000000003" customHeight="1">
      <c r="A377" s="109"/>
      <c r="B377" s="109"/>
      <c r="C377" s="109"/>
      <c r="D377" s="109"/>
      <c r="E377" s="109"/>
      <c r="F377" s="61" t="s">
        <v>68</v>
      </c>
      <c r="G377" s="29" t="s">
        <v>941</v>
      </c>
      <c r="H377" s="18" t="s">
        <v>942</v>
      </c>
      <c r="I377" s="18" t="s">
        <v>943</v>
      </c>
      <c r="J377" s="18" t="s">
        <v>944</v>
      </c>
      <c r="K377" s="86" t="s">
        <v>31</v>
      </c>
      <c r="L377" s="35"/>
      <c r="M377" s="57">
        <v>1</v>
      </c>
      <c r="N377" s="37"/>
      <c r="O377" s="15"/>
      <c r="P377" s="37">
        <f>N377*O377</f>
        <v>0</v>
      </c>
      <c r="Q377" s="46"/>
    </row>
    <row r="378" spans="1:17" ht="33.950000000000003" customHeight="1">
      <c r="A378" s="109"/>
      <c r="B378" s="109"/>
      <c r="C378" s="109"/>
      <c r="D378" s="109"/>
      <c r="E378" s="109"/>
      <c r="F378" s="61" t="s">
        <v>73</v>
      </c>
      <c r="G378" s="28" t="s">
        <v>285</v>
      </c>
      <c r="H378" s="18" t="s">
        <v>39</v>
      </c>
      <c r="I378" s="18" t="s">
        <v>175</v>
      </c>
      <c r="J378" s="18" t="s">
        <v>41</v>
      </c>
      <c r="K378" s="86" t="s">
        <v>31</v>
      </c>
      <c r="L378" s="35"/>
      <c r="M378" s="57">
        <v>2</v>
      </c>
      <c r="N378" s="37"/>
      <c r="O378" s="15"/>
      <c r="P378" s="37">
        <f>N378*O378</f>
        <v>0</v>
      </c>
      <c r="Q378" s="46"/>
    </row>
    <row r="379" spans="1:17" ht="33.950000000000003" customHeight="1">
      <c r="A379" s="109"/>
      <c r="B379" s="109"/>
      <c r="C379" s="109"/>
      <c r="D379" s="109"/>
      <c r="E379" s="109"/>
      <c r="F379" s="61" t="s">
        <v>78</v>
      </c>
      <c r="G379" s="28" t="s">
        <v>146</v>
      </c>
      <c r="H379" s="18" t="s">
        <v>147</v>
      </c>
      <c r="I379" s="18" t="s">
        <v>148</v>
      </c>
      <c r="J379" s="18" t="s">
        <v>149</v>
      </c>
      <c r="K379" s="86" t="s">
        <v>31</v>
      </c>
      <c r="L379" s="35"/>
      <c r="M379" s="57">
        <v>2</v>
      </c>
      <c r="N379" s="37"/>
      <c r="O379" s="15"/>
      <c r="P379" s="37">
        <f>N379*O379</f>
        <v>0</v>
      </c>
      <c r="Q379" s="46"/>
    </row>
    <row r="380" spans="1:17" ht="8.1" customHeight="1">
      <c r="A380" s="22"/>
      <c r="B380" s="22"/>
      <c r="C380" s="22"/>
      <c r="D380" s="22"/>
      <c r="E380" s="22"/>
      <c r="F380" s="23"/>
      <c r="G380" s="24"/>
      <c r="H380" s="25"/>
      <c r="I380" s="25"/>
      <c r="J380" s="38"/>
      <c r="K380" s="39"/>
      <c r="L380" s="40"/>
      <c r="M380" s="22"/>
      <c r="N380" s="41"/>
      <c r="O380" s="22"/>
      <c r="P380" s="41"/>
      <c r="Q380" s="47"/>
    </row>
    <row r="381" spans="1:17" ht="21" customHeight="1">
      <c r="A381" s="104" t="s">
        <v>7</v>
      </c>
      <c r="B381" s="104"/>
      <c r="C381" s="104"/>
      <c r="D381" s="104"/>
      <c r="E381" s="104"/>
      <c r="F381" s="102" t="s">
        <v>1003</v>
      </c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1:17" ht="27" customHeight="1">
      <c r="A382" s="104"/>
      <c r="B382" s="104"/>
      <c r="C382" s="104"/>
      <c r="D382" s="104"/>
      <c r="E382" s="104"/>
      <c r="F382" s="12" t="s">
        <v>8</v>
      </c>
      <c r="G382" s="13" t="s">
        <v>9</v>
      </c>
      <c r="H382" s="14" t="s">
        <v>10</v>
      </c>
      <c r="I382" s="30" t="s">
        <v>11</v>
      </c>
      <c r="J382" s="30" t="s">
        <v>12</v>
      </c>
      <c r="K382" s="30" t="s">
        <v>13</v>
      </c>
      <c r="L382" s="31" t="s">
        <v>14</v>
      </c>
      <c r="M382" s="32" t="s">
        <v>15</v>
      </c>
      <c r="N382" s="33" t="s">
        <v>127</v>
      </c>
      <c r="O382" s="13" t="s">
        <v>17</v>
      </c>
      <c r="P382" s="13" t="s">
        <v>18</v>
      </c>
      <c r="Q382" s="13" t="s">
        <v>19</v>
      </c>
    </row>
    <row r="383" spans="1:17" ht="33.950000000000003" customHeight="1">
      <c r="A383" s="113"/>
      <c r="B383" s="114"/>
      <c r="C383" s="114"/>
      <c r="D383" s="114"/>
      <c r="E383" s="115"/>
      <c r="F383" s="61" t="s">
        <v>20</v>
      </c>
      <c r="G383" s="84" t="s">
        <v>760</v>
      </c>
      <c r="H383" s="18" t="s">
        <v>761</v>
      </c>
      <c r="I383" s="18" t="s">
        <v>762</v>
      </c>
      <c r="J383" s="18" t="s">
        <v>763</v>
      </c>
      <c r="K383" s="86" t="s">
        <v>31</v>
      </c>
      <c r="L383" s="35"/>
      <c r="M383" s="36">
        <v>2</v>
      </c>
      <c r="N383" s="37"/>
      <c r="O383" s="15"/>
      <c r="P383" s="37">
        <f>N383*O383</f>
        <v>0</v>
      </c>
      <c r="Q383" s="46"/>
    </row>
    <row r="384" spans="1:17" ht="33.950000000000003" customHeight="1">
      <c r="A384" s="116"/>
      <c r="B384" s="117"/>
      <c r="C384" s="117"/>
      <c r="D384" s="117"/>
      <c r="E384" s="118"/>
      <c r="F384" s="61" t="s">
        <v>63</v>
      </c>
      <c r="G384" s="20" t="s">
        <v>945</v>
      </c>
      <c r="H384" s="18" t="s">
        <v>946</v>
      </c>
      <c r="I384" s="18" t="s">
        <v>947</v>
      </c>
      <c r="J384" s="18" t="s">
        <v>948</v>
      </c>
      <c r="K384" s="86" t="s">
        <v>31</v>
      </c>
      <c r="L384" s="35"/>
      <c r="M384" s="36">
        <v>1</v>
      </c>
      <c r="N384" s="37"/>
      <c r="O384" s="15"/>
      <c r="P384" s="37">
        <f>N384*O384</f>
        <v>0</v>
      </c>
      <c r="Q384" s="46"/>
    </row>
    <row r="385" spans="1:17" ht="33.950000000000003" customHeight="1">
      <c r="A385" s="116"/>
      <c r="B385" s="117"/>
      <c r="C385" s="117"/>
      <c r="D385" s="117"/>
      <c r="E385" s="118"/>
      <c r="F385" s="61" t="s">
        <v>68</v>
      </c>
      <c r="G385" s="84" t="s">
        <v>949</v>
      </c>
      <c r="H385" s="18" t="s">
        <v>365</v>
      </c>
      <c r="I385" s="18" t="s">
        <v>950</v>
      </c>
      <c r="J385" s="18" t="s">
        <v>367</v>
      </c>
      <c r="K385" s="86" t="s">
        <v>31</v>
      </c>
      <c r="L385" s="35"/>
      <c r="M385" s="36">
        <v>3</v>
      </c>
      <c r="N385" s="37"/>
      <c r="O385" s="15"/>
      <c r="P385" s="37">
        <f>N385*O385</f>
        <v>0</v>
      </c>
      <c r="Q385" s="46"/>
    </row>
    <row r="386" spans="1:17" ht="33.950000000000003" customHeight="1">
      <c r="A386" s="116"/>
      <c r="B386" s="117"/>
      <c r="C386" s="117"/>
      <c r="D386" s="117"/>
      <c r="E386" s="118"/>
      <c r="F386" s="61" t="s">
        <v>73</v>
      </c>
      <c r="G386" s="36" t="s">
        <v>951</v>
      </c>
      <c r="H386" s="18" t="s">
        <v>952</v>
      </c>
      <c r="I386" s="18" t="s">
        <v>953</v>
      </c>
      <c r="J386" s="18" t="s">
        <v>417</v>
      </c>
      <c r="K386" s="86" t="s">
        <v>31</v>
      </c>
      <c r="L386" s="35"/>
      <c r="M386" s="36">
        <v>1</v>
      </c>
      <c r="N386" s="37"/>
      <c r="O386" s="15"/>
      <c r="P386" s="37">
        <f>N386*O386</f>
        <v>0</v>
      </c>
      <c r="Q386" s="46"/>
    </row>
    <row r="387" spans="1:17" ht="33.950000000000003" customHeight="1">
      <c r="A387" s="119"/>
      <c r="B387" s="120"/>
      <c r="C387" s="120"/>
      <c r="D387" s="120"/>
      <c r="E387" s="121"/>
      <c r="F387" s="61" t="s">
        <v>78</v>
      </c>
      <c r="G387" s="88" t="s">
        <v>95</v>
      </c>
      <c r="H387" s="18" t="s">
        <v>88</v>
      </c>
      <c r="I387" s="18" t="s">
        <v>96</v>
      </c>
      <c r="J387" s="18" t="s">
        <v>90</v>
      </c>
      <c r="K387" s="86" t="s">
        <v>31</v>
      </c>
      <c r="L387" s="35"/>
      <c r="M387" s="36">
        <v>1</v>
      </c>
      <c r="N387" s="37"/>
      <c r="O387" s="15"/>
      <c r="P387" s="37">
        <f>N387*O387</f>
        <v>0</v>
      </c>
      <c r="Q387" s="46"/>
    </row>
    <row r="388" spans="1:17" ht="8.1" customHeight="1">
      <c r="A388" s="22"/>
      <c r="B388" s="22"/>
      <c r="C388" s="22"/>
      <c r="D388" s="22"/>
      <c r="E388" s="22"/>
      <c r="F388" s="23"/>
      <c r="G388" s="24"/>
      <c r="H388" s="25"/>
      <c r="I388" s="25"/>
      <c r="J388" s="38"/>
      <c r="K388" s="39"/>
      <c r="L388" s="40"/>
      <c r="M388" s="22"/>
      <c r="N388" s="41"/>
      <c r="O388" s="22"/>
      <c r="P388" s="41"/>
      <c r="Q388" s="47"/>
    </row>
    <row r="389" spans="1:17" ht="21" customHeight="1">
      <c r="A389" s="104" t="s">
        <v>7</v>
      </c>
      <c r="B389" s="104"/>
      <c r="C389" s="104"/>
      <c r="D389" s="104"/>
      <c r="E389" s="104"/>
      <c r="F389" s="102" t="s">
        <v>1004</v>
      </c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1:17" ht="27" customHeight="1">
      <c r="A390" s="104"/>
      <c r="B390" s="104"/>
      <c r="C390" s="104"/>
      <c r="D390" s="104"/>
      <c r="E390" s="104"/>
      <c r="F390" s="12" t="s">
        <v>8</v>
      </c>
      <c r="G390" s="13" t="s">
        <v>9</v>
      </c>
      <c r="H390" s="14" t="s">
        <v>10</v>
      </c>
      <c r="I390" s="30" t="s">
        <v>11</v>
      </c>
      <c r="J390" s="30" t="s">
        <v>12</v>
      </c>
      <c r="K390" s="30" t="s">
        <v>13</v>
      </c>
      <c r="L390" s="31" t="s">
        <v>14</v>
      </c>
      <c r="M390" s="32" t="s">
        <v>15</v>
      </c>
      <c r="N390" s="33" t="s">
        <v>127</v>
      </c>
      <c r="O390" s="13" t="s">
        <v>17</v>
      </c>
      <c r="P390" s="13" t="s">
        <v>18</v>
      </c>
      <c r="Q390" s="13" t="s">
        <v>19</v>
      </c>
    </row>
    <row r="391" spans="1:17" ht="20.100000000000001" customHeight="1">
      <c r="A391" s="108"/>
      <c r="B391" s="109"/>
      <c r="C391" s="109"/>
      <c r="D391" s="109"/>
      <c r="E391" s="109"/>
      <c r="F391" s="52">
        <v>1</v>
      </c>
      <c r="G391" s="29" t="s">
        <v>954</v>
      </c>
      <c r="H391" s="18" t="s">
        <v>955</v>
      </c>
      <c r="I391" s="18" t="s">
        <v>956</v>
      </c>
      <c r="J391" s="18" t="s">
        <v>957</v>
      </c>
      <c r="K391" s="86" t="s">
        <v>759</v>
      </c>
      <c r="L391" s="35"/>
      <c r="M391" s="36">
        <v>0.1</v>
      </c>
      <c r="N391" s="37"/>
      <c r="O391" s="15"/>
      <c r="P391" s="37">
        <f t="shared" ref="P391:P402" si="22">N391*O391</f>
        <v>0</v>
      </c>
      <c r="Q391" s="46"/>
    </row>
    <row r="392" spans="1:17" ht="20.100000000000001" customHeight="1">
      <c r="A392" s="109"/>
      <c r="B392" s="109"/>
      <c r="C392" s="109"/>
      <c r="D392" s="109"/>
      <c r="E392" s="109"/>
      <c r="F392" s="52">
        <v>2</v>
      </c>
      <c r="G392" s="29" t="s">
        <v>958</v>
      </c>
      <c r="H392" s="18" t="s">
        <v>959</v>
      </c>
      <c r="I392" s="18" t="s">
        <v>960</v>
      </c>
      <c r="J392" s="18" t="s">
        <v>961</v>
      </c>
      <c r="K392" s="86" t="s">
        <v>759</v>
      </c>
      <c r="L392" s="35"/>
      <c r="M392" s="80">
        <v>0.12</v>
      </c>
      <c r="N392" s="37"/>
      <c r="O392" s="15"/>
      <c r="P392" s="37">
        <f t="shared" si="22"/>
        <v>0</v>
      </c>
      <c r="Q392" s="46"/>
    </row>
    <row r="393" spans="1:17" ht="20.100000000000001" customHeight="1">
      <c r="A393" s="109"/>
      <c r="B393" s="109"/>
      <c r="C393" s="109"/>
      <c r="D393" s="109"/>
      <c r="E393" s="109"/>
      <c r="F393" s="52">
        <v>3</v>
      </c>
      <c r="G393" s="28" t="s">
        <v>962</v>
      </c>
      <c r="H393" s="18" t="s">
        <v>963</v>
      </c>
      <c r="I393" s="18" t="s">
        <v>964</v>
      </c>
      <c r="J393" s="18" t="s">
        <v>965</v>
      </c>
      <c r="K393" s="86" t="s">
        <v>170</v>
      </c>
      <c r="L393" s="35"/>
      <c r="M393" s="36">
        <v>1</v>
      </c>
      <c r="N393" s="37"/>
      <c r="O393" s="15"/>
      <c r="P393" s="37">
        <f t="shared" si="22"/>
        <v>0</v>
      </c>
      <c r="Q393" s="46"/>
    </row>
    <row r="394" spans="1:17" ht="20.100000000000001" customHeight="1">
      <c r="A394" s="109"/>
      <c r="B394" s="109"/>
      <c r="C394" s="109"/>
      <c r="D394" s="109"/>
      <c r="E394" s="109"/>
      <c r="F394" s="52">
        <v>4</v>
      </c>
      <c r="G394" s="28" t="s">
        <v>966</v>
      </c>
      <c r="H394" s="18" t="s">
        <v>967</v>
      </c>
      <c r="I394" s="18" t="s">
        <v>968</v>
      </c>
      <c r="J394" s="18" t="s">
        <v>965</v>
      </c>
      <c r="K394" s="86" t="s">
        <v>111</v>
      </c>
      <c r="L394" s="35"/>
      <c r="M394" s="36">
        <v>1</v>
      </c>
      <c r="N394" s="37"/>
      <c r="O394" s="15"/>
      <c r="P394" s="37">
        <f t="shared" si="22"/>
        <v>0</v>
      </c>
      <c r="Q394" s="46"/>
    </row>
    <row r="395" spans="1:17" ht="20.100000000000001" customHeight="1">
      <c r="A395" s="109"/>
      <c r="B395" s="109"/>
      <c r="C395" s="109"/>
      <c r="D395" s="109"/>
      <c r="E395" s="109"/>
      <c r="F395" s="52">
        <v>5</v>
      </c>
      <c r="G395" s="28" t="s">
        <v>969</v>
      </c>
      <c r="H395" s="18" t="s">
        <v>970</v>
      </c>
      <c r="I395" s="18" t="s">
        <v>971</v>
      </c>
      <c r="J395" s="18" t="s">
        <v>972</v>
      </c>
      <c r="K395" s="86" t="s">
        <v>973</v>
      </c>
      <c r="L395" s="35"/>
      <c r="M395" s="36">
        <v>1</v>
      </c>
      <c r="N395" s="37"/>
      <c r="O395" s="15"/>
      <c r="P395" s="37">
        <f t="shared" si="22"/>
        <v>0</v>
      </c>
      <c r="Q395" s="46"/>
    </row>
    <row r="396" spans="1:17" ht="20.100000000000001" customHeight="1">
      <c r="A396" s="109"/>
      <c r="B396" s="109"/>
      <c r="C396" s="109"/>
      <c r="D396" s="109"/>
      <c r="E396" s="109"/>
      <c r="F396" s="52" t="s">
        <v>81</v>
      </c>
      <c r="G396" s="28" t="s">
        <v>974</v>
      </c>
      <c r="H396" s="18" t="s">
        <v>967</v>
      </c>
      <c r="I396" s="18" t="s">
        <v>975</v>
      </c>
      <c r="J396" s="18" t="s">
        <v>965</v>
      </c>
      <c r="K396" s="86" t="s">
        <v>290</v>
      </c>
      <c r="L396" s="35"/>
      <c r="M396" s="36">
        <v>1</v>
      </c>
      <c r="N396" s="37"/>
      <c r="O396" s="15"/>
      <c r="P396" s="37">
        <f t="shared" si="22"/>
        <v>0</v>
      </c>
      <c r="Q396" s="46"/>
    </row>
    <row r="397" spans="1:17" ht="20.100000000000001" customHeight="1">
      <c r="A397" s="109"/>
      <c r="B397" s="109"/>
      <c r="C397" s="109"/>
      <c r="D397" s="109"/>
      <c r="E397" s="109"/>
      <c r="F397" s="52" t="s">
        <v>86</v>
      </c>
      <c r="G397" s="28" t="s">
        <v>976</v>
      </c>
      <c r="H397" s="18" t="s">
        <v>977</v>
      </c>
      <c r="I397" s="18" t="s">
        <v>978</v>
      </c>
      <c r="J397" s="18" t="s">
        <v>979</v>
      </c>
      <c r="K397" s="86" t="s">
        <v>980</v>
      </c>
      <c r="L397" s="35"/>
      <c r="M397" s="15">
        <v>0.3</v>
      </c>
      <c r="N397" s="37"/>
      <c r="O397" s="15"/>
      <c r="P397" s="37">
        <f t="shared" si="22"/>
        <v>0</v>
      </c>
      <c r="Q397" s="46"/>
    </row>
    <row r="398" spans="1:17" ht="8.1" customHeight="1">
      <c r="A398" s="22"/>
      <c r="B398" s="22"/>
      <c r="C398" s="22"/>
      <c r="D398" s="22"/>
      <c r="E398" s="22"/>
      <c r="F398" s="23"/>
      <c r="G398" s="24"/>
      <c r="H398" s="25"/>
      <c r="I398" s="25"/>
      <c r="J398" s="38"/>
      <c r="K398" s="39"/>
      <c r="L398" s="40"/>
      <c r="M398" s="22"/>
      <c r="N398" s="41"/>
      <c r="O398" s="22"/>
      <c r="P398" s="41"/>
      <c r="Q398" s="47"/>
    </row>
    <row r="399" spans="1:17" ht="24">
      <c r="A399" s="122" t="s">
        <v>981</v>
      </c>
      <c r="B399" s="123"/>
      <c r="C399" s="123"/>
      <c r="D399" s="123"/>
      <c r="E399" s="124"/>
      <c r="F399" s="12" t="s">
        <v>8</v>
      </c>
      <c r="G399" s="13" t="s">
        <v>9</v>
      </c>
      <c r="H399" s="14" t="s">
        <v>10</v>
      </c>
      <c r="I399" s="30" t="s">
        <v>11</v>
      </c>
      <c r="J399" s="30" t="s">
        <v>12</v>
      </c>
      <c r="K399" s="30" t="s">
        <v>13</v>
      </c>
      <c r="L399" s="31" t="s">
        <v>14</v>
      </c>
      <c r="M399" s="32" t="s">
        <v>15</v>
      </c>
      <c r="N399" s="33" t="s">
        <v>127</v>
      </c>
      <c r="O399" s="13" t="s">
        <v>17</v>
      </c>
      <c r="P399" s="13" t="s">
        <v>18</v>
      </c>
      <c r="Q399" s="13" t="s">
        <v>19</v>
      </c>
    </row>
    <row r="400" spans="1:17" ht="14.25" customHeight="1">
      <c r="A400" s="125"/>
      <c r="B400" s="126"/>
      <c r="C400" s="126"/>
      <c r="D400" s="126"/>
      <c r="E400" s="127"/>
      <c r="F400" s="89"/>
      <c r="G400" s="89"/>
      <c r="H400" s="90"/>
      <c r="I400" s="91"/>
      <c r="J400" s="91"/>
      <c r="K400" s="30"/>
      <c r="L400" s="35"/>
      <c r="M400" s="15"/>
      <c r="N400" s="67"/>
      <c r="O400" s="15"/>
      <c r="P400" s="68">
        <f t="shared" si="22"/>
        <v>0</v>
      </c>
      <c r="Q400" s="93"/>
    </row>
    <row r="401" spans="1:17" ht="14.25" customHeight="1">
      <c r="A401" s="125"/>
      <c r="B401" s="126"/>
      <c r="C401" s="126"/>
      <c r="D401" s="126"/>
      <c r="E401" s="127"/>
      <c r="F401" s="89"/>
      <c r="G401" s="89"/>
      <c r="H401" s="90"/>
      <c r="I401" s="91"/>
      <c r="J401" s="91"/>
      <c r="K401" s="30"/>
      <c r="L401" s="35"/>
      <c r="M401" s="15"/>
      <c r="N401" s="67"/>
      <c r="O401" s="15"/>
      <c r="P401" s="68">
        <f t="shared" si="22"/>
        <v>0</v>
      </c>
      <c r="Q401" s="93"/>
    </row>
    <row r="402" spans="1:17" ht="18" customHeight="1">
      <c r="A402" s="128"/>
      <c r="B402" s="129"/>
      <c r="C402" s="129"/>
      <c r="D402" s="129"/>
      <c r="E402" s="130"/>
      <c r="F402" s="89"/>
      <c r="G402" s="89"/>
      <c r="H402" s="90"/>
      <c r="I402" s="91"/>
      <c r="J402" s="91"/>
      <c r="K402" s="30"/>
      <c r="L402" s="35"/>
      <c r="M402" s="15"/>
      <c r="N402" s="67"/>
      <c r="O402" s="15"/>
      <c r="P402" s="68">
        <f t="shared" si="22"/>
        <v>0</v>
      </c>
      <c r="Q402" s="93"/>
    </row>
    <row r="403" spans="1:17" ht="36" customHeight="1">
      <c r="A403" s="105" t="s">
        <v>982</v>
      </c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7"/>
      <c r="P403" s="92">
        <f>SUM(P12:P402)</f>
        <v>0</v>
      </c>
      <c r="Q403" s="13"/>
    </row>
  </sheetData>
  <mergeCells count="67">
    <mergeCell ref="A356:E357"/>
    <mergeCell ref="A389:E390"/>
    <mergeCell ref="A381:E382"/>
    <mergeCell ref="A375:E379"/>
    <mergeCell ref="A373:E374"/>
    <mergeCell ref="A358:E371"/>
    <mergeCell ref="A38:E62"/>
    <mergeCell ref="A66:E85"/>
    <mergeCell ref="A87:E88"/>
    <mergeCell ref="A344:E345"/>
    <mergeCell ref="A346:E354"/>
    <mergeCell ref="A160:E161"/>
    <mergeCell ref="A162:E189"/>
    <mergeCell ref="A200:E201"/>
    <mergeCell ref="A191:E192"/>
    <mergeCell ref="A64:E65"/>
    <mergeCell ref="A89:E108"/>
    <mergeCell ref="A112:E138"/>
    <mergeCell ref="A110:E111"/>
    <mergeCell ref="A230:E231"/>
    <mergeCell ref="A193:E198"/>
    <mergeCell ref="F381:Q381"/>
    <mergeCell ref="F312:Q312"/>
    <mergeCell ref="F344:Q344"/>
    <mergeCell ref="F356:Q356"/>
    <mergeCell ref="F373:Q373"/>
    <mergeCell ref="F191:Q191"/>
    <mergeCell ref="F200:Q200"/>
    <mergeCell ref="F230:Q230"/>
    <mergeCell ref="F252:Q252"/>
    <mergeCell ref="F279:Q279"/>
    <mergeCell ref="A142:E158"/>
    <mergeCell ref="A140:E141"/>
    <mergeCell ref="F389:Q389"/>
    <mergeCell ref="A403:O403"/>
    <mergeCell ref="A298:E299"/>
    <mergeCell ref="A202:E228"/>
    <mergeCell ref="A232:E250"/>
    <mergeCell ref="A279:E280"/>
    <mergeCell ref="A300:E310"/>
    <mergeCell ref="A312:E313"/>
    <mergeCell ref="A281:E296"/>
    <mergeCell ref="A252:E253"/>
    <mergeCell ref="A254:E277"/>
    <mergeCell ref="A383:E387"/>
    <mergeCell ref="A391:E397"/>
    <mergeCell ref="A314:E342"/>
    <mergeCell ref="A399:E402"/>
    <mergeCell ref="F298:Q298"/>
    <mergeCell ref="F64:Q64"/>
    <mergeCell ref="F87:Q87"/>
    <mergeCell ref="F110:Q110"/>
    <mergeCell ref="F140:Q140"/>
    <mergeCell ref="F160:Q160"/>
    <mergeCell ref="A6:Q6"/>
    <mergeCell ref="A7:Q7"/>
    <mergeCell ref="A8:Q8"/>
    <mergeCell ref="F10:Q10"/>
    <mergeCell ref="F36:Q36"/>
    <mergeCell ref="A36:E37"/>
    <mergeCell ref="A10:E11"/>
    <mergeCell ref="A12:E34"/>
    <mergeCell ref="A1:Q1"/>
    <mergeCell ref="A2:Q2"/>
    <mergeCell ref="A3:Q3"/>
    <mergeCell ref="A4:Q4"/>
    <mergeCell ref="A5:Q5"/>
  </mergeCells>
  <printOptions horizontalCentered="1"/>
  <pageMargins left="0.196527777777778" right="0.15625" top="0.31388888888888899" bottom="0.35416666666666702" header="0.31388888888888899" footer="0.15625"/>
  <pageSetup paperSize="8" orientation="landscape" r:id="rId1"/>
  <headerFooter>
    <oddHeader>&amp;C
&amp;G</oddHeader>
    <oddFooter>&amp;C&amp;A  第 &amp;P 页，共 &amp;N 页</oddFooter>
  </headerFooter>
  <rowBreaks count="16" manualBreakCount="16">
    <brk id="9" max="14" man="1"/>
    <brk id="34" max="16" man="1"/>
    <brk id="62" max="16" man="1"/>
    <brk id="85" max="16383" man="1"/>
    <brk id="108" max="16383" man="1"/>
    <brk id="138" max="16" man="1"/>
    <brk id="158" max="16" man="1"/>
    <brk id="189" max="16" man="1"/>
    <brk id="198" max="16" man="1"/>
    <brk id="228" max="16" man="1"/>
    <brk id="250" max="16" man="1"/>
    <brk id="277" max="16" man="1"/>
    <brk id="310" max="16" man="1"/>
    <brk id="354" max="16" man="1"/>
    <brk id="379" max="16" man="1"/>
    <brk id="387" max="16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2019097</vt:lpstr>
      <vt:lpstr>'2019097'!Область_печати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Александр Желтов</cp:lastModifiedBy>
  <cp:revision>1</cp:revision>
  <cp:lastPrinted>2017-08-25T08:45:00Z</cp:lastPrinted>
  <dcterms:created xsi:type="dcterms:W3CDTF">2016-07-02T03:22:00Z</dcterms:created>
  <dcterms:modified xsi:type="dcterms:W3CDTF">2020-09-01T11:44:09Z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